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filterPrivacy="1"/>
  <xr:revisionPtr revIDLastSave="0" documentId="13_ncr:1_{75B1A8B5-766E-4923-BA3F-661814656430}" xr6:coauthVersionLast="36" xr6:coauthVersionMax="36" xr10:uidLastSave="{00000000-0000-0000-0000-000000000000}"/>
  <bookViews>
    <workbookView xWindow="-15480" yWindow="-120" windowWidth="15600" windowHeight="18990" xr2:uid="{00000000-000D-0000-FFFF-FFFF00000000}"/>
  </bookViews>
  <sheets>
    <sheet name="様式１" sheetId="1" r:id="rId1"/>
    <sheet name="様式２" sheetId="5" r:id="rId2"/>
    <sheet name="様式３" sheetId="8" r:id="rId3"/>
    <sheet name="事務局作業用" sheetId="6" r:id="rId4"/>
  </sheets>
  <definedNames>
    <definedName name="○">事務局作業用!$A$21:$A$22</definedName>
    <definedName name="_xlnm.Print_Area" localSheetId="0">様式１!$A$1:$Q$58</definedName>
    <definedName name="_xlnm.Print_Area" localSheetId="1">様式２!$A$1:$N$44</definedName>
    <definedName name="デザイン">事務局作業用!$B$81:$J$81</definedName>
    <definedName name="映像">事務局作業用!$B$84:$C$84</definedName>
    <definedName name="絵画">事務局作業用!$B$80:$F$80</definedName>
    <definedName name="学年">事務局作業用!$A$10:$A$12</definedName>
    <definedName name="工芸">事務局作業用!$B$83:$E$83</definedName>
    <definedName name="種類">事務局作業用!$A$1:$A$5</definedName>
    <definedName name="縦横">事務局作業用!$A$7:$A$8</definedName>
    <definedName name="推薦">事務局作業用!$A$21:$A$22</definedName>
    <definedName name="数">事務局作業用!$A$10:$A$19</definedName>
    <definedName name="立体">事務局作業用!$B$82:$D$82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6" l="1"/>
  <c r="H15" i="6"/>
  <c r="G15" i="6"/>
  <c r="F15" i="6"/>
  <c r="D15" i="6"/>
  <c r="B15" i="6"/>
  <c r="E12" i="6"/>
  <c r="D12" i="6"/>
  <c r="B12" i="6"/>
  <c r="K11" i="6"/>
  <c r="J11" i="6"/>
  <c r="I11" i="6"/>
  <c r="H11" i="6"/>
  <c r="G11" i="6"/>
  <c r="F11" i="6"/>
  <c r="E11" i="6"/>
  <c r="D11" i="6"/>
  <c r="C11" i="6"/>
  <c r="B11" i="6"/>
  <c r="K10" i="6"/>
  <c r="J10" i="6"/>
  <c r="I10" i="6"/>
  <c r="H10" i="6"/>
  <c r="G10" i="6"/>
  <c r="F10" i="6"/>
  <c r="E10" i="6"/>
  <c r="D10" i="6"/>
  <c r="C10" i="6"/>
  <c r="B10" i="6"/>
  <c r="K9" i="6"/>
  <c r="J9" i="6"/>
  <c r="I9" i="6"/>
  <c r="H9" i="6"/>
  <c r="G9" i="6"/>
  <c r="F9" i="6"/>
  <c r="E9" i="6"/>
  <c r="D9" i="6"/>
  <c r="C9" i="6"/>
  <c r="B9" i="6"/>
  <c r="K8" i="6"/>
  <c r="J8" i="6"/>
  <c r="I8" i="6"/>
  <c r="H8" i="6"/>
  <c r="G8" i="6"/>
  <c r="F8" i="6"/>
  <c r="E8" i="6"/>
  <c r="D8" i="6"/>
  <c r="C8" i="6"/>
  <c r="B8" i="6"/>
  <c r="K7" i="6"/>
  <c r="J7" i="6"/>
  <c r="I7" i="6"/>
  <c r="H7" i="6"/>
  <c r="G7" i="6"/>
  <c r="F7" i="6"/>
  <c r="E7" i="6"/>
  <c r="D7" i="6"/>
  <c r="C7" i="6"/>
  <c r="B7" i="6"/>
  <c r="K6" i="6"/>
  <c r="J6" i="6"/>
  <c r="I6" i="6"/>
  <c r="H6" i="6"/>
  <c r="G6" i="6"/>
  <c r="F6" i="6"/>
  <c r="E6" i="6"/>
  <c r="D6" i="6"/>
  <c r="C6" i="6"/>
  <c r="B6" i="6"/>
  <c r="K5" i="6"/>
  <c r="J5" i="6"/>
  <c r="I5" i="6"/>
  <c r="H5" i="6"/>
  <c r="G5" i="6"/>
  <c r="F5" i="6"/>
  <c r="E5" i="6"/>
  <c r="D5" i="6"/>
  <c r="C5" i="6"/>
  <c r="B5" i="6"/>
  <c r="K4" i="6"/>
  <c r="J4" i="6"/>
  <c r="I4" i="6"/>
  <c r="H4" i="6"/>
  <c r="G4" i="6"/>
  <c r="F4" i="6"/>
  <c r="E4" i="6"/>
  <c r="D4" i="6"/>
  <c r="C4" i="6"/>
  <c r="B4" i="6"/>
  <c r="K3" i="6"/>
  <c r="J3" i="6"/>
  <c r="I3" i="6"/>
  <c r="H3" i="6"/>
  <c r="G3" i="6"/>
  <c r="F3" i="6"/>
  <c r="E3" i="6"/>
  <c r="D3" i="6"/>
  <c r="C3" i="6"/>
  <c r="B3" i="6"/>
  <c r="K2" i="6"/>
  <c r="J2" i="6"/>
  <c r="I2" i="6"/>
  <c r="H2" i="6"/>
  <c r="G2" i="6"/>
  <c r="F2" i="6"/>
  <c r="E2" i="6"/>
  <c r="D2" i="6"/>
  <c r="C2" i="6"/>
  <c r="B2" i="6"/>
  <c r="G40" i="8"/>
  <c r="B40" i="8"/>
  <c r="G39" i="8"/>
  <c r="B39" i="8"/>
  <c r="I38" i="8"/>
  <c r="G38" i="8"/>
  <c r="D38" i="8"/>
  <c r="B38" i="8"/>
  <c r="G37" i="8"/>
  <c r="B37" i="8"/>
  <c r="G32" i="8"/>
  <c r="B32" i="8"/>
  <c r="G31" i="8"/>
  <c r="B31" i="8"/>
  <c r="I30" i="8"/>
  <c r="G30" i="8"/>
  <c r="D30" i="8"/>
  <c r="B30" i="8"/>
  <c r="G29" i="8"/>
  <c r="B29" i="8"/>
  <c r="G24" i="8"/>
  <c r="B24" i="8"/>
  <c r="G23" i="8"/>
  <c r="B23" i="8"/>
  <c r="I22" i="8"/>
  <c r="G22" i="8"/>
  <c r="D22" i="8"/>
  <c r="B22" i="8"/>
  <c r="G21" i="8"/>
  <c r="B21" i="8"/>
  <c r="G16" i="8"/>
  <c r="B16" i="8"/>
  <c r="G15" i="8"/>
  <c r="B15" i="8"/>
  <c r="I14" i="8"/>
  <c r="G14" i="8"/>
  <c r="D14" i="8"/>
  <c r="B14" i="8"/>
  <c r="G13" i="8"/>
  <c r="B13" i="8"/>
  <c r="G8" i="8"/>
  <c r="B8" i="8"/>
  <c r="G7" i="8"/>
  <c r="B7" i="8"/>
  <c r="I6" i="8"/>
  <c r="G6" i="8"/>
  <c r="D6" i="8"/>
  <c r="B6" i="8"/>
  <c r="G5" i="8"/>
  <c r="B5" i="8"/>
  <c r="C31" i="5"/>
  <c r="J30" i="5"/>
  <c r="I30" i="5"/>
  <c r="H30" i="5"/>
  <c r="C30" i="5"/>
  <c r="B30" i="5"/>
  <c r="C29" i="5"/>
  <c r="J28" i="5"/>
  <c r="I28" i="5"/>
  <c r="H28" i="5"/>
  <c r="C28" i="5"/>
  <c r="B28" i="5"/>
  <c r="C27" i="5"/>
  <c r="J26" i="5"/>
  <c r="I26" i="5"/>
  <c r="H26" i="5"/>
  <c r="C26" i="5"/>
  <c r="B26" i="5"/>
  <c r="C25" i="5"/>
  <c r="J24" i="5"/>
  <c r="I24" i="5"/>
  <c r="H24" i="5"/>
  <c r="C24" i="5"/>
  <c r="B24" i="5"/>
  <c r="C23" i="5"/>
  <c r="J22" i="5"/>
  <c r="I22" i="5"/>
  <c r="H22" i="5"/>
  <c r="C22" i="5"/>
  <c r="B22" i="5"/>
  <c r="C21" i="5"/>
  <c r="J20" i="5"/>
  <c r="I20" i="5"/>
  <c r="H20" i="5"/>
  <c r="C20" i="5"/>
  <c r="B20" i="5"/>
  <c r="C19" i="5"/>
  <c r="J18" i="5"/>
  <c r="I18" i="5"/>
  <c r="H18" i="5"/>
  <c r="C18" i="5"/>
  <c r="B18" i="5"/>
  <c r="C17" i="5"/>
  <c r="J16" i="5"/>
  <c r="I16" i="5"/>
  <c r="H16" i="5"/>
  <c r="C16" i="5"/>
  <c r="B16" i="5"/>
  <c r="C15" i="5"/>
  <c r="J14" i="5"/>
  <c r="I14" i="5"/>
  <c r="H14" i="5"/>
  <c r="C14" i="5"/>
  <c r="B14" i="5"/>
  <c r="C13" i="5"/>
  <c r="J12" i="5"/>
  <c r="I12" i="5"/>
  <c r="H12" i="5"/>
  <c r="C12" i="5"/>
  <c r="B12" i="5"/>
  <c r="H6" i="5"/>
  <c r="D6" i="5"/>
  <c r="H5" i="5"/>
  <c r="D5" i="5"/>
  <c r="M35" i="1"/>
  <c r="K35" i="1"/>
  <c r="I35" i="1"/>
  <c r="G35" i="1"/>
  <c r="E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12" authorId="0" shapeId="0" xr:uid="{00000000-0006-0000-0000-000001000000}">
      <text>
        <r>
          <rPr>
            <b/>
            <sz val="10"/>
            <color rgb="FF000000"/>
            <rFont val="Yu Gothic UI"/>
            <family val="3"/>
            <charset val="128"/>
          </rPr>
          <t xml:space="preserve">事務局からの緊急連絡用です。必ず代表顧問（記載責任者）の携帯番号をご記入ください。
</t>
        </r>
      </text>
    </comment>
  </commentList>
</comments>
</file>

<file path=xl/sharedStrings.xml><?xml version="1.0" encoding="utf-8"?>
<sst xmlns="http://schemas.openxmlformats.org/spreadsheetml/2006/main" count="280" uniqueCount="185">
  <si>
    <t>作品１</t>
    <rPh sb="0" eb="2">
      <t>サクヒン</t>
    </rPh>
    <phoneticPr fontId="3"/>
  </si>
  <si>
    <t>番号</t>
    <rPh sb="0" eb="2">
      <t>バンゴウ</t>
    </rPh>
    <phoneticPr fontId="3"/>
  </si>
  <si>
    <t>種類ごとの点数</t>
    <rPh sb="0" eb="2">
      <t>シュルイ</t>
    </rPh>
    <rPh sb="5" eb="7">
      <t>テンスウ</t>
    </rPh>
    <phoneticPr fontId="3"/>
  </si>
  <si>
    <t>学年</t>
    <rPh sb="0" eb="2">
      <t>ガクネン</t>
    </rPh>
    <phoneticPr fontId="3"/>
  </si>
  <si>
    <t>氏　　名（ふりがな）</t>
    <rPh sb="0" eb="1">
      <t>シ</t>
    </rPh>
    <rPh sb="3" eb="4">
      <t>ナ</t>
    </rPh>
    <phoneticPr fontId="3"/>
  </si>
  <si>
    <t>その他</t>
    <rPh sb="2" eb="3">
      <t>タ</t>
    </rPh>
    <phoneticPr fontId="33"/>
  </si>
  <si>
    <t>◇申込締切</t>
    <rPh sb="1" eb="3">
      <t>モウシコ</t>
    </rPh>
    <rPh sb="3" eb="4">
      <t>シ</t>
    </rPh>
    <rPh sb="4" eb="5">
      <t>キ</t>
    </rPh>
    <phoneticPr fontId="3"/>
  </si>
  <si>
    <t>工芸</t>
    <rPh sb="0" eb="2">
      <t>コウゲイ</t>
    </rPh>
    <phoneticPr fontId="3"/>
  </si>
  <si>
    <t>立体</t>
    <rPh sb="0" eb="2">
      <t>リッタイ</t>
    </rPh>
    <phoneticPr fontId="3"/>
  </si>
  <si>
    <t>サイズ</t>
  </si>
  <si>
    <t>学校名</t>
    <rPh sb="0" eb="3">
      <t>ガッコウメイ</t>
    </rPh>
    <phoneticPr fontId="3"/>
  </si>
  <si>
    <t>長編</t>
    <rPh sb="0" eb="2">
      <t>チョウヘン</t>
    </rPh>
    <phoneticPr fontId="33"/>
  </si>
  <si>
    <t>出品者氏名</t>
    <rPh sb="0" eb="3">
      <t>シュッピンシャ</t>
    </rPh>
    <rPh sb="3" eb="5">
      <t>シメイ</t>
    </rPh>
    <phoneticPr fontId="3"/>
  </si>
  <si>
    <t>徳島県立国府支援学校</t>
  </si>
  <si>
    <t>絵画</t>
    <rPh sb="0" eb="2">
      <t>カイガ</t>
    </rPh>
    <phoneticPr fontId="3"/>
  </si>
  <si>
    <t>作品６</t>
    <rPh sb="0" eb="2">
      <t>サクヒン</t>
    </rPh>
    <phoneticPr fontId="3"/>
  </si>
  <si>
    <t>縦・横</t>
    <rPh sb="0" eb="1">
      <t>タテ</t>
    </rPh>
    <rPh sb="2" eb="3">
      <t>ヨコ</t>
    </rPh>
    <phoneticPr fontId="3"/>
  </si>
  <si>
    <t>デザイン</t>
  </si>
  <si>
    <t>（様式３）</t>
    <rPh sb="1" eb="3">
      <t>ヨウシキ</t>
    </rPh>
    <phoneticPr fontId="3"/>
  </si>
  <si>
    <t>高文連美術・工芸専門部　　井上　奈美（名西高校）</t>
    <rPh sb="0" eb="3">
      <t>コウブンレン</t>
    </rPh>
    <rPh sb="8" eb="11">
      <t>センモンブ</t>
    </rPh>
    <rPh sb="13" eb="15">
      <t>イノウエ</t>
    </rPh>
    <rPh sb="16" eb="17">
      <t>ナ</t>
    </rPh>
    <rPh sb="17" eb="18">
      <t>ミ</t>
    </rPh>
    <rPh sb="19" eb="20">
      <t>ナ</t>
    </rPh>
    <rPh sb="20" eb="21">
      <t>ニシ</t>
    </rPh>
    <rPh sb="21" eb="23">
      <t>コウコウ</t>
    </rPh>
    <phoneticPr fontId="3"/>
  </si>
  <si>
    <t>（様式１）</t>
    <rPh sb="1" eb="3">
      <t>ヨウシキ</t>
    </rPh>
    <phoneticPr fontId="3"/>
  </si>
  <si>
    <t>＜記入上の留意等＞</t>
    <rPh sb="1" eb="3">
      <t>キニュウ</t>
    </rPh>
    <rPh sb="3" eb="4">
      <t>ジョウ</t>
    </rPh>
    <rPh sb="5" eb="7">
      <t>リュウイ</t>
    </rPh>
    <rPh sb="7" eb="8">
      <t>トウ</t>
    </rPh>
    <phoneticPr fontId="3"/>
  </si>
  <si>
    <t>徳島県高等学校文化連盟</t>
    <rPh sb="0" eb="3">
      <t>トクシマケン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3"/>
  </si>
  <si>
    <t>題　名（ふりがな）</t>
    <rPh sb="0" eb="1">
      <t>ダイ</t>
    </rPh>
    <rPh sb="2" eb="3">
      <t>ナ</t>
    </rPh>
    <phoneticPr fontId="3"/>
  </si>
  <si>
    <t>美術・工芸部会長</t>
    <rPh sb="0" eb="2">
      <t>ビジュツ</t>
    </rPh>
    <rPh sb="3" eb="5">
      <t>コウゲイ</t>
    </rPh>
    <rPh sb="5" eb="8">
      <t>ブカイチョウ</t>
    </rPh>
    <phoneticPr fontId="3"/>
  </si>
  <si>
    <t>学校長</t>
    <rPh sb="0" eb="3">
      <t>ガッコウチョウ</t>
    </rPh>
    <phoneticPr fontId="3"/>
  </si>
  <si>
    <t>部</t>
    <rPh sb="0" eb="1">
      <t>ブ</t>
    </rPh>
    <phoneticPr fontId="3"/>
  </si>
  <si>
    <t>下記のとおり参加いたしますのでよろしくお願いします。</t>
  </si>
  <si>
    <t>美術・工芸部門</t>
    <rPh sb="0" eb="2">
      <t>ビジュツ</t>
    </rPh>
    <rPh sb="3" eb="5">
      <t>コウゲイ</t>
    </rPh>
    <rPh sb="5" eb="7">
      <t>ブモン</t>
    </rPh>
    <phoneticPr fontId="3"/>
  </si>
  <si>
    <t>備　考</t>
    <rPh sb="0" eb="1">
      <t>ビ</t>
    </rPh>
    <rPh sb="2" eb="3">
      <t>コウ</t>
    </rPh>
    <phoneticPr fontId="3"/>
  </si>
  <si>
    <t>徳島県立富岡東高等学校（ 定時制 ）</t>
  </si>
  <si>
    <t>○</t>
  </si>
  <si>
    <t>備　　考</t>
    <rPh sb="0" eb="1">
      <t>ビ</t>
    </rPh>
    <rPh sb="3" eb="4">
      <t>コウ</t>
    </rPh>
    <phoneticPr fontId="3"/>
  </si>
  <si>
    <t>徳島県立板野支援学校</t>
  </si>
  <si>
    <t>（様式２）</t>
    <rPh sb="1" eb="3">
      <t>ヨウシキ</t>
    </rPh>
    <phoneticPr fontId="3"/>
  </si>
  <si>
    <t>徳島県高等学校総合文化祭　美術・工芸部門　出品票</t>
    <rPh sb="0" eb="3">
      <t>トクシマケン</t>
    </rPh>
    <rPh sb="3" eb="5">
      <t>コウトウ</t>
    </rPh>
    <rPh sb="5" eb="7">
      <t>ガッコウ</t>
    </rPh>
    <rPh sb="7" eb="9">
      <t>ソウゴウ</t>
    </rPh>
    <rPh sb="9" eb="12">
      <t>ブンカサイ</t>
    </rPh>
    <rPh sb="13" eb="15">
      <t>ビジュツ</t>
    </rPh>
    <rPh sb="16" eb="18">
      <t>コウゲイ</t>
    </rPh>
    <rPh sb="18" eb="20">
      <t>ブモン</t>
    </rPh>
    <rPh sb="21" eb="23">
      <t>シュッピン</t>
    </rPh>
    <rPh sb="23" eb="24">
      <t>ヒョウ</t>
    </rPh>
    <phoneticPr fontId="3"/>
  </si>
  <si>
    <t>学校名（部名）</t>
    <rPh sb="0" eb="3">
      <t>ガッコウメイ</t>
    </rPh>
    <rPh sb="4" eb="5">
      <t>ブ</t>
    </rPh>
    <rPh sb="5" eb="6">
      <t>メイ</t>
    </rPh>
    <phoneticPr fontId="3"/>
  </si>
  <si>
    <t>日）</t>
    <rPh sb="0" eb="1">
      <t>ニチ</t>
    </rPh>
    <phoneticPr fontId="3"/>
  </si>
  <si>
    <t>出品一覧</t>
    <rPh sb="0" eb="2">
      <t>シュッピン</t>
    </rPh>
    <rPh sb="2" eb="4">
      <t>イチラン</t>
    </rPh>
    <phoneticPr fontId="3"/>
  </si>
  <si>
    <t>徳島県立池田高等学校（定時制）</t>
  </si>
  <si>
    <t>参加生徒の代表者名</t>
    <rPh sb="0" eb="2">
      <t>サンカ</t>
    </rPh>
    <rPh sb="2" eb="4">
      <t>セイト</t>
    </rPh>
    <rPh sb="5" eb="8">
      <t>ダイヒョウシャ</t>
    </rPh>
    <rPh sb="8" eb="9">
      <t>メイ</t>
    </rPh>
    <phoneticPr fontId="3"/>
  </si>
  <si>
    <t>月</t>
    <rPh sb="0" eb="1">
      <t>ガツ</t>
    </rPh>
    <phoneticPr fontId="3"/>
  </si>
  <si>
    <t>（記入日</t>
    <rPh sb="1" eb="3">
      <t>キニュウ</t>
    </rPh>
    <rPh sb="3" eb="4">
      <t>ビ</t>
    </rPh>
    <phoneticPr fontId="3"/>
  </si>
  <si>
    <t>B3</t>
  </si>
  <si>
    <t>縦横</t>
    <rPh sb="0" eb="1">
      <t>タテ</t>
    </rPh>
    <rPh sb="1" eb="2">
      <t>ヨコ</t>
    </rPh>
    <phoneticPr fontId="3"/>
  </si>
  <si>
    <t>種　類</t>
    <rPh sb="0" eb="1">
      <t>シュ</t>
    </rPh>
    <rPh sb="2" eb="3">
      <t>タグイ</t>
    </rPh>
    <phoneticPr fontId="3"/>
  </si>
  <si>
    <t>pass</t>
  </si>
  <si>
    <t>◇提出締切</t>
    <rPh sb="1" eb="3">
      <t>テイシュツ</t>
    </rPh>
    <rPh sb="3" eb="4">
      <t>シ</t>
    </rPh>
    <rPh sb="4" eb="5">
      <t>キ</t>
    </rPh>
    <phoneticPr fontId="3"/>
  </si>
  <si>
    <t>徳島県立穴吹高等学校</t>
  </si>
  <si>
    <t>徳島市立高等学校</t>
  </si>
  <si>
    <t>映像</t>
    <rPh sb="0" eb="2">
      <t>エイゾウ</t>
    </rPh>
    <phoneticPr fontId="3"/>
  </si>
  <si>
    <t>縦</t>
    <rPh sb="0" eb="1">
      <t>タテ</t>
    </rPh>
    <phoneticPr fontId="3"/>
  </si>
  <si>
    <t>横</t>
    <rPh sb="0" eb="1">
      <t>ヨコ</t>
    </rPh>
    <phoneticPr fontId="3"/>
  </si>
  <si>
    <t>徳島県立富岡東高等学校</t>
  </si>
  <si>
    <t>制作意図・感想など（４８字以内）</t>
    <rPh sb="0" eb="2">
      <t>セイサク</t>
    </rPh>
    <rPh sb="2" eb="4">
      <t>イト</t>
    </rPh>
    <rPh sb="5" eb="7">
      <t>カンソウ</t>
    </rPh>
    <rPh sb="12" eb="13">
      <t>ジ</t>
    </rPh>
    <rPh sb="13" eb="15">
      <t>イナイ</t>
    </rPh>
    <phoneticPr fontId="3"/>
  </si>
  <si>
    <t>推薦</t>
    <rPh sb="0" eb="2">
      <t>スイセン</t>
    </rPh>
    <phoneticPr fontId="3"/>
  </si>
  <si>
    <t>日</t>
    <rPh sb="0" eb="1">
      <t>ニチ</t>
    </rPh>
    <phoneticPr fontId="3"/>
  </si>
  <si>
    <t>種類</t>
    <rPh sb="0" eb="2">
      <t>シュルイ</t>
    </rPh>
    <phoneticPr fontId="3"/>
  </si>
  <si>
    <t>シート保護パスワード</t>
    <rPh sb="3" eb="5">
      <t>ホゴ</t>
    </rPh>
    <phoneticPr fontId="3"/>
  </si>
  <si>
    <t>注）</t>
    <rPh sb="0" eb="1">
      <t>チュウ</t>
    </rPh>
    <phoneticPr fontId="3"/>
  </si>
  <si>
    <t>学校</t>
    <rPh sb="0" eb="2">
      <t>ガッコウ</t>
    </rPh>
    <phoneticPr fontId="3"/>
  </si>
  <si>
    <t>作品８</t>
    <rPh sb="0" eb="2">
      <t>サクヒン</t>
    </rPh>
    <phoneticPr fontId="3"/>
  </si>
  <si>
    <t>氏名</t>
    <rPh sb="0" eb="2">
      <t>シメイ</t>
    </rPh>
    <phoneticPr fontId="3"/>
  </si>
  <si>
    <t>この参加申込書提出後、出品者・種類・サイズ・縦横等の変更はできません。</t>
  </si>
  <si>
    <t>（〒779-4802徳島県三好市井川町御領田６１番地１  TEL 0883-78-2331　FAX 0883-78-2269）</t>
    <rPh sb="10" eb="13">
      <t>トクシマケン</t>
    </rPh>
    <rPh sb="13" eb="16">
      <t>ミヨシシ</t>
    </rPh>
    <rPh sb="16" eb="19">
      <t>イカワチョウ</t>
    </rPh>
    <rPh sb="19" eb="20">
      <t>ゴ</t>
    </rPh>
    <rPh sb="20" eb="21">
      <t>リョウ</t>
    </rPh>
    <rPh sb="21" eb="22">
      <t>タ</t>
    </rPh>
    <rPh sb="24" eb="26">
      <t>バンチ</t>
    </rPh>
    <phoneticPr fontId="3"/>
  </si>
  <si>
    <t>徳島県立徳島商業高等学校</t>
  </si>
  <si>
    <t>題名</t>
    <rPh sb="0" eb="2">
      <t>ダイメイ</t>
    </rPh>
    <phoneticPr fontId="3"/>
  </si>
  <si>
    <t>備考</t>
    <rPh sb="0" eb="2">
      <t>ビコウ</t>
    </rPh>
    <phoneticPr fontId="3"/>
  </si>
  <si>
    <t>教職員展</t>
    <rPh sb="0" eb="4">
      <t>キョウショクインテン</t>
    </rPh>
    <phoneticPr fontId="3"/>
  </si>
  <si>
    <t>徳島県立ひのみね支援学校</t>
  </si>
  <si>
    <t>氏　名（ふりがな）</t>
    <rPh sb="0" eb="1">
      <t>シ</t>
    </rPh>
    <rPh sb="2" eb="3">
      <t>ナ</t>
    </rPh>
    <phoneticPr fontId="3"/>
  </si>
  <si>
    <t>出品</t>
    <rPh sb="0" eb="2">
      <t>シュッピン</t>
    </rPh>
    <phoneticPr fontId="3"/>
  </si>
  <si>
    <t>分野</t>
    <rPh sb="0" eb="2">
      <t>ブンヤ</t>
    </rPh>
    <phoneticPr fontId="3"/>
  </si>
  <si>
    <t>作品２</t>
    <rPh sb="0" eb="2">
      <t>サクヒン</t>
    </rPh>
    <phoneticPr fontId="3"/>
  </si>
  <si>
    <t>作品３</t>
    <rPh sb="0" eb="2">
      <t>サクヒン</t>
    </rPh>
    <phoneticPr fontId="3"/>
  </si>
  <si>
    <t>作品４</t>
    <rPh sb="0" eb="2">
      <t>サクヒン</t>
    </rPh>
    <phoneticPr fontId="3"/>
  </si>
  <si>
    <t>徳島県立徳島中央高等学校（ 昼間定時制 ）</t>
  </si>
  <si>
    <t>作品５</t>
    <rPh sb="0" eb="2">
      <t>サクヒン</t>
    </rPh>
    <phoneticPr fontId="3"/>
  </si>
  <si>
    <t>共同作品の場合の氏名欄は、「○年共同作品（代表者□□□□　他△△名）」等、人数が分かるように入力をしてください。</t>
    <rPh sb="0" eb="2">
      <t>キョウドウ</t>
    </rPh>
    <rPh sb="2" eb="4">
      <t>サクヒン</t>
    </rPh>
    <rPh sb="5" eb="7">
      <t>バアイ</t>
    </rPh>
    <rPh sb="8" eb="11">
      <t>シメイラン</t>
    </rPh>
    <rPh sb="15" eb="16">
      <t>ネン</t>
    </rPh>
    <rPh sb="16" eb="18">
      <t>キョウドウ</t>
    </rPh>
    <rPh sb="18" eb="20">
      <t>サクヒン</t>
    </rPh>
    <rPh sb="21" eb="24">
      <t>ダイヒョウシャ</t>
    </rPh>
    <rPh sb="29" eb="30">
      <t>ホカ</t>
    </rPh>
    <rPh sb="32" eb="33">
      <t>メイ</t>
    </rPh>
    <rPh sb="35" eb="36">
      <t>トウ</t>
    </rPh>
    <rPh sb="37" eb="39">
      <t>ニンズウ</t>
    </rPh>
    <rPh sb="40" eb="41">
      <t>ワ</t>
    </rPh>
    <rPh sb="46" eb="48">
      <t>ニュウリョク</t>
    </rPh>
    <phoneticPr fontId="3"/>
  </si>
  <si>
    <t>作品７</t>
    <rPh sb="0" eb="2">
      <t>サクヒン</t>
    </rPh>
    <phoneticPr fontId="3"/>
  </si>
  <si>
    <t>作品９</t>
    <rPh sb="0" eb="2">
      <t>サクヒン</t>
    </rPh>
    <phoneticPr fontId="3"/>
  </si>
  <si>
    <t>作品１０</t>
    <rPh sb="0" eb="2">
      <t>サクヒン</t>
    </rPh>
    <phoneticPr fontId="3"/>
  </si>
  <si>
    <t>コメントカードデータ</t>
  </si>
  <si>
    <t>コメントデータ</t>
  </si>
  <si>
    <t>徳島県立阿南光高等学校</t>
  </si>
  <si>
    <t>徳島県立城東高等学校</t>
    <rPh sb="0" eb="2">
      <t>トクシマ</t>
    </rPh>
    <rPh sb="2" eb="4">
      <t>ケンリツ</t>
    </rPh>
    <phoneticPr fontId="3"/>
  </si>
  <si>
    <t>徳島県立城南高等学校</t>
    <rPh sb="0" eb="2">
      <t>トクシマ</t>
    </rPh>
    <rPh sb="2" eb="4">
      <t>ケンリツ</t>
    </rPh>
    <phoneticPr fontId="3"/>
  </si>
  <si>
    <t>工芸</t>
    <rPh sb="0" eb="2">
      <t>コウゲイ</t>
    </rPh>
    <phoneticPr fontId="33"/>
  </si>
  <si>
    <t>徳島県立城北高等学校</t>
  </si>
  <si>
    <t>徳島県立城西高等学校</t>
  </si>
  <si>
    <t>徳島県立徳島科学技術高等学校</t>
  </si>
  <si>
    <t>映像</t>
    <rPh sb="0" eb="2">
      <t>エイゾウ</t>
    </rPh>
    <phoneticPr fontId="33"/>
  </si>
  <si>
    <t>徳島県立徳島科学技術高等学校（ 夜間定時制 ）</t>
  </si>
  <si>
    <t>徳島県立徳島中央高等学校（ 夜間定時制 ）</t>
  </si>
  <si>
    <t>徳島県立徳島中央高等学校（ 通信制 ）</t>
  </si>
  <si>
    <t>mihara_hirokazu_1@mt.tokushima-ec.ed.jp</t>
  </si>
  <si>
    <t>徳島県立小松島高等学校</t>
  </si>
  <si>
    <t>徳島県立小松島西高等学校</t>
  </si>
  <si>
    <t>徳島県立小松島西高等学校（ 勝浦校 ）　</t>
  </si>
  <si>
    <t>徳島県立富岡東高等学校（羽ノ浦校）</t>
  </si>
  <si>
    <t>徳島県立富岡西高等学校</t>
  </si>
  <si>
    <t>徳島県立海部高等学校</t>
  </si>
  <si>
    <t>徳島県立那賀高等学校</t>
  </si>
  <si>
    <t>徳島県立鳴門高等学校</t>
  </si>
  <si>
    <t>徳島県立鳴門渦潮高等学校</t>
  </si>
  <si>
    <t>徳島県立板野高等学校</t>
  </si>
  <si>
    <t>徳島県立名西高等学校</t>
  </si>
  <si>
    <t>徳島県立吉野川高等学校</t>
  </si>
  <si>
    <t>徳島県立阿波高等学校</t>
  </si>
  <si>
    <t>徳島県立阿波西高等学校</t>
  </si>
  <si>
    <t>徳島県立脇町高等学校</t>
  </si>
  <si>
    <t>徳島県立つるぎ高等学校</t>
  </si>
  <si>
    <t>徳島県立池田高等学校</t>
  </si>
  <si>
    <t>徳島県立池田高等学校（辻校）</t>
  </si>
  <si>
    <t>徳島県立徳島視覚支援学校</t>
  </si>
  <si>
    <t>　※「その他」を選択した場合、備考欄に（例　P30、四つ切り、…etc）等を入力してください。</t>
    <rPh sb="5" eb="6">
      <t>タ</t>
    </rPh>
    <rPh sb="8" eb="10">
      <t>センタク</t>
    </rPh>
    <rPh sb="12" eb="14">
      <t>バアイ</t>
    </rPh>
    <rPh sb="15" eb="18">
      <t>ビコウラン</t>
    </rPh>
    <rPh sb="20" eb="21">
      <t>レイ</t>
    </rPh>
    <rPh sb="26" eb="27">
      <t>ヨ</t>
    </rPh>
    <rPh sb="28" eb="29">
      <t>ギ</t>
    </rPh>
    <rPh sb="36" eb="37">
      <t>トウ</t>
    </rPh>
    <rPh sb="38" eb="40">
      <t>ニュウリョク</t>
    </rPh>
    <phoneticPr fontId="3"/>
  </si>
  <si>
    <t>徳島県立徳島聴覚支援学校</t>
  </si>
  <si>
    <t>徳島県立池田支援学校</t>
  </si>
  <si>
    <t>徳島県立池田支援学校(美馬分校)　</t>
  </si>
  <si>
    <t>徳島県立鴨島支援学校</t>
  </si>
  <si>
    <t>徳島県立阿南支援学校</t>
  </si>
  <si>
    <t>徳島県立阿南支援学校（ひわさ分校）</t>
  </si>
  <si>
    <t>徳島県立みなと高等学園</t>
  </si>
  <si>
    <t>徳島文理高等学校</t>
  </si>
  <si>
    <t>生光学園高等学校</t>
  </si>
  <si>
    <t>徳島県立城西高等学校（ 神山分校 ）</t>
  </si>
  <si>
    <t>徳島県立鳴門高等学校（定時制）　</t>
  </si>
  <si>
    <t>徳島県立名西高等学校（定時制）</t>
  </si>
  <si>
    <t>徳島県立池田高等学校（三好校）　</t>
  </si>
  <si>
    <t>　</t>
  </si>
  <si>
    <t>徳島県立川島高等学校</t>
  </si>
  <si>
    <t>徳島県立徳島北高等学校</t>
  </si>
  <si>
    <t>代表顧問教員名</t>
    <rPh sb="0" eb="2">
      <t>ダイヒョウ</t>
    </rPh>
    <rPh sb="2" eb="4">
      <t>コモン</t>
    </rPh>
    <rPh sb="4" eb="6">
      <t>キョウイン</t>
    </rPh>
    <rPh sb="6" eb="7">
      <t>メイ</t>
    </rPh>
    <phoneticPr fontId="3"/>
  </si>
  <si>
    <t>連絡先
携帯No.</t>
    <rPh sb="0" eb="3">
      <t>レンラクサキ</t>
    </rPh>
    <rPh sb="4" eb="6">
      <t>ケイタイ</t>
    </rPh>
    <phoneticPr fontId="3"/>
  </si>
  <si>
    <t>代表顧問</t>
    <rPh sb="0" eb="2">
      <t>ダイヒョウ</t>
    </rPh>
    <rPh sb="2" eb="4">
      <t>コモン</t>
    </rPh>
    <phoneticPr fontId="3"/>
  </si>
  <si>
    <t>絵画</t>
    <rPh sb="0" eb="2">
      <t>カイガ</t>
    </rPh>
    <phoneticPr fontId="33"/>
  </si>
  <si>
    <t>F50</t>
  </si>
  <si>
    <t>B1</t>
  </si>
  <si>
    <t>F40</t>
  </si>
  <si>
    <t>F30</t>
  </si>
  <si>
    <t>◇データ送付先</t>
    <rPh sb="4" eb="7">
      <t>ソウフサキ</t>
    </rPh>
    <phoneticPr fontId="3"/>
  </si>
  <si>
    <t>F20</t>
  </si>
  <si>
    <t>B2</t>
  </si>
  <si>
    <t>B4</t>
  </si>
  <si>
    <t>A1</t>
  </si>
  <si>
    <t>A2</t>
  </si>
  <si>
    <t>A3</t>
  </si>
  <si>
    <t>A4</t>
  </si>
  <si>
    <t>立体</t>
    <rPh sb="0" eb="2">
      <t>リッタイ</t>
    </rPh>
    <phoneticPr fontId="33"/>
  </si>
  <si>
    <t>大（床上）</t>
    <rPh sb="0" eb="1">
      <t>ダイ</t>
    </rPh>
    <rPh sb="2" eb="3">
      <t>ユカ</t>
    </rPh>
    <rPh sb="3" eb="4">
      <t>ジョウ</t>
    </rPh>
    <phoneticPr fontId="33"/>
  </si>
  <si>
    <t>中（台上）</t>
    <rPh sb="0" eb="1">
      <t>チュウ</t>
    </rPh>
    <rPh sb="2" eb="4">
      <t>ダイジョウ</t>
    </rPh>
    <phoneticPr fontId="33"/>
  </si>
  <si>
    <t>小（卓上）</t>
    <rPh sb="0" eb="1">
      <t>ショウ</t>
    </rPh>
    <rPh sb="2" eb="4">
      <t>タクジョウ</t>
    </rPh>
    <phoneticPr fontId="33"/>
  </si>
  <si>
    <t>壁面</t>
    <rPh sb="0" eb="2">
      <t>ヘキメン</t>
    </rPh>
    <phoneticPr fontId="33"/>
  </si>
  <si>
    <t>短編</t>
    <rPh sb="0" eb="2">
      <t>タンペン</t>
    </rPh>
    <phoneticPr fontId="33"/>
  </si>
  <si>
    <t>　　</t>
  </si>
  <si>
    <t>徳島県立城ノ内中等教育学校</t>
    <rPh sb="7" eb="9">
      <t>チュウトウ</t>
    </rPh>
    <rPh sb="9" eb="11">
      <t>キョウイク</t>
    </rPh>
    <phoneticPr fontId="3"/>
  </si>
  <si>
    <t>mail:</t>
  </si>
  <si>
    <t>未来高等学校(通信制)</t>
    <rPh sb="0" eb="6">
      <t>ミライコ</t>
    </rPh>
    <rPh sb="7" eb="10">
      <t xml:space="preserve">ツウシンセイ </t>
    </rPh>
    <phoneticPr fontId="3"/>
  </si>
  <si>
    <t>代表顧問名</t>
    <rPh sb="4" eb="5">
      <t xml:space="preserve">メイ </t>
    </rPh>
    <phoneticPr fontId="3"/>
  </si>
  <si>
    <t>携帯番号</t>
    <rPh sb="0" eb="4">
      <t xml:space="preserve">ケイタイバンゴウ </t>
    </rPh>
    <phoneticPr fontId="3"/>
  </si>
  <si>
    <t>※公印を押印した様式１（書類での提出）は必要ありません。このファイルを下記アドレスへメール添付にて送信してください。</t>
    <rPh sb="1" eb="3">
      <t xml:space="preserve">コウイン </t>
    </rPh>
    <rPh sb="4" eb="6">
      <t xml:space="preserve">オウイン </t>
    </rPh>
    <rPh sb="8" eb="10">
      <t xml:space="preserve">ヨウシキ１ </t>
    </rPh>
    <rPh sb="12" eb="14">
      <t xml:space="preserve">ショルイデノ </t>
    </rPh>
    <rPh sb="16" eb="18">
      <t xml:space="preserve">テイシュツ </t>
    </rPh>
    <rPh sb="20" eb="22">
      <t xml:space="preserve">ヒツヨウ </t>
    </rPh>
    <rPh sb="35" eb="37">
      <t xml:space="preserve">カキ </t>
    </rPh>
    <rPh sb="45" eb="47">
      <t xml:space="preserve">テンプ </t>
    </rPh>
    <rPh sb="49" eb="51">
      <t xml:space="preserve">ソウシン </t>
    </rPh>
    <phoneticPr fontId="3"/>
  </si>
  <si>
    <t>①【種類】で一時的に「デザイン」を選択→②【サイズ】でB1等パネルサイズを選択→③【種類】で「絵画」を選択。</t>
    <rPh sb="2" eb="4">
      <t>シュルイ</t>
    </rPh>
    <rPh sb="6" eb="9">
      <t>イチジテキ</t>
    </rPh>
    <rPh sb="17" eb="19">
      <t>センタク</t>
    </rPh>
    <rPh sb="29" eb="30">
      <t>トウ</t>
    </rPh>
    <rPh sb="37" eb="39">
      <t>センタク</t>
    </rPh>
    <rPh sb="42" eb="44">
      <t>シュルイ</t>
    </rPh>
    <rPh sb="47" eb="49">
      <t>カイガ</t>
    </rPh>
    <rPh sb="51" eb="53">
      <t>センタク</t>
    </rPh>
    <phoneticPr fontId="3"/>
  </si>
  <si>
    <t>inoue_nami_1@mt.tokushima-ec.ed.jp</t>
  </si>
  <si>
    <t xml:space="preserve">学年・種類・サイズ・縦横の欄は、ドロップダウンメニューで選択してください（取り消しはDEL又はBSで可） </t>
    <rPh sb="0" eb="2">
      <t>ガクネン</t>
    </rPh>
    <rPh sb="10" eb="11">
      <t>タテ</t>
    </rPh>
    <rPh sb="11" eb="12">
      <t>ヨコ</t>
    </rPh>
    <rPh sb="28" eb="30">
      <t>センタク</t>
    </rPh>
    <rPh sb="37" eb="38">
      <t>ト</t>
    </rPh>
    <rPh sb="39" eb="40">
      <t>ケ</t>
    </rPh>
    <rPh sb="45" eb="46">
      <t>マタ</t>
    </rPh>
    <rPh sb="50" eb="51">
      <t>カ</t>
    </rPh>
    <phoneticPr fontId="3"/>
  </si>
  <si>
    <t>サイズ欄は、号数またはパネル規格を選択してください。</t>
    <rPh sb="17" eb="19">
      <t>センタク</t>
    </rPh>
    <phoneticPr fontId="3"/>
  </si>
  <si>
    <t>　※絵画作品をパネル規格サイズで出品入力する場合（絵画　B1　等）、以下の手順で入力できます。</t>
    <rPh sb="2" eb="4">
      <t>カイガ</t>
    </rPh>
    <rPh sb="4" eb="6">
      <t>サクヒン</t>
    </rPh>
    <rPh sb="10" eb="12">
      <t>キカク</t>
    </rPh>
    <rPh sb="16" eb="18">
      <t>シュッピン</t>
    </rPh>
    <rPh sb="18" eb="20">
      <t>ニュウリョク</t>
    </rPh>
    <rPh sb="22" eb="24">
      <t>バアイ</t>
    </rPh>
    <rPh sb="25" eb="27">
      <t>カイガ</t>
    </rPh>
    <rPh sb="31" eb="32">
      <t>トウ</t>
    </rPh>
    <rPh sb="34" eb="36">
      <t>イカ</t>
    </rPh>
    <rPh sb="37" eb="39">
      <t>テジュン</t>
    </rPh>
    <rPh sb="40" eb="42">
      <t>ニュウリョク</t>
    </rPh>
    <phoneticPr fontId="3"/>
  </si>
  <si>
    <t>氏名旧字や展示方法等については（例　高はハシゴ高、電源が必要　等）、備考欄に記入してください。</t>
    <rPh sb="0" eb="2">
      <t>シメイ</t>
    </rPh>
    <rPh sb="2" eb="4">
      <t>キュウジ</t>
    </rPh>
    <rPh sb="5" eb="7">
      <t>テンジ</t>
    </rPh>
    <rPh sb="7" eb="9">
      <t>ホウホウ</t>
    </rPh>
    <rPh sb="9" eb="10">
      <t>トウ</t>
    </rPh>
    <rPh sb="16" eb="17">
      <t>レイ</t>
    </rPh>
    <rPh sb="18" eb="19">
      <t>コウ</t>
    </rPh>
    <rPh sb="23" eb="24">
      <t>タカ</t>
    </rPh>
    <rPh sb="25" eb="27">
      <t>デンゲン</t>
    </rPh>
    <rPh sb="28" eb="30">
      <t>ヒツヨウ</t>
    </rPh>
    <rPh sb="31" eb="32">
      <t>トウ</t>
    </rPh>
    <rPh sb="34" eb="37">
      <t>ビコウラン</t>
    </rPh>
    <rPh sb="38" eb="40">
      <t>キニュウ</t>
    </rPh>
    <phoneticPr fontId="3"/>
  </si>
  <si>
    <t>１校で複数の部が出品をする場合、各部ごとに本申込書を提出してください。</t>
    <rPh sb="1" eb="2">
      <t>コウ</t>
    </rPh>
    <rPh sb="3" eb="5">
      <t>フクスウ</t>
    </rPh>
    <rPh sb="6" eb="7">
      <t>ブ</t>
    </rPh>
    <rPh sb="8" eb="10">
      <t>シュッピン</t>
    </rPh>
    <rPh sb="13" eb="15">
      <t>バアイ</t>
    </rPh>
    <rPh sb="16" eb="18">
      <t>カクブ</t>
    </rPh>
    <rPh sb="21" eb="22">
      <t>ホン</t>
    </rPh>
    <rPh sb="22" eb="25">
      <t>モウシコミショ</t>
    </rPh>
    <rPh sb="26" eb="28">
      <t>テイシュツ</t>
    </rPh>
    <phoneticPr fontId="3"/>
  </si>
  <si>
    <t>※公印は不要ですが、必ず学校長の承諾を得てご提出ください。</t>
    <rPh sb="0" eb="1">
      <t>※</t>
    </rPh>
    <rPh sb="1" eb="3">
      <t xml:space="preserve">コウインハ </t>
    </rPh>
    <rPh sb="4" eb="6">
      <t xml:space="preserve">フヨウデスガ </t>
    </rPh>
    <rPh sb="10" eb="11">
      <t xml:space="preserve">カナラズ </t>
    </rPh>
    <rPh sb="12" eb="15">
      <t xml:space="preserve">ガッコウチョウノ </t>
    </rPh>
    <rPh sb="16" eb="18">
      <t xml:space="preserve">ショウダクヲエテ </t>
    </rPh>
    <phoneticPr fontId="3"/>
  </si>
  <si>
    <t>奨励賞</t>
    <rPh sb="0" eb="3">
      <t>ショウレイショウ</t>
    </rPh>
    <phoneticPr fontId="3"/>
  </si>
  <si>
    <t>審査</t>
    <rPh sb="0" eb="2">
      <t>シンサ</t>
    </rPh>
    <phoneticPr fontId="3"/>
  </si>
  <si>
    <t>◎</t>
  </si>
  <si>
    <t>全て審査（顧問投票）</t>
    <rPh sb="0" eb="1">
      <t>スベ</t>
    </rPh>
    <rPh sb="5" eb="7">
      <t>コモン</t>
    </rPh>
    <rPh sb="7" eb="9">
      <t>トウヒョウ</t>
    </rPh>
    <phoneticPr fontId="3"/>
  </si>
  <si>
    <t>左記を推薦、残りは審査（顧問投票）</t>
    <rPh sb="0" eb="1">
      <t>ヒダリ</t>
    </rPh>
    <rPh sb="3" eb="5">
      <t>スイセン</t>
    </rPh>
    <rPh sb="6" eb="7">
      <t>ノコ</t>
    </rPh>
    <rPh sb="9" eb="11">
      <t>シンサ</t>
    </rPh>
    <rPh sb="12" eb="14">
      <t>コモン</t>
    </rPh>
    <rPh sb="14" eb="16">
      <t>トウヒョウ</t>
    </rPh>
    <phoneticPr fontId="3"/>
  </si>
  <si>
    <r>
      <t>・作品画像データも、</t>
    </r>
    <r>
      <rPr>
        <b/>
        <sz val="12"/>
        <color theme="1"/>
        <rFont val="ＭＳ Ｐゴシック"/>
        <family val="3"/>
        <charset val="128"/>
      </rPr>
      <t>このファイルと同時に</t>
    </r>
    <r>
      <rPr>
        <sz val="12"/>
        <color theme="1"/>
        <rFont val="ＭＳ Ｐゴシック"/>
        <family val="3"/>
        <charset val="128"/>
      </rPr>
      <t>下記アドレスへメール添付にて送付してください。</t>
    </r>
    <rPh sb="1" eb="5">
      <t xml:space="preserve">サクヒンガゾウデー </t>
    </rPh>
    <rPh sb="17" eb="19">
      <t xml:space="preserve">ドウジニ </t>
    </rPh>
    <rPh sb="20" eb="22">
      <t xml:space="preserve">カキアドレスヘ </t>
    </rPh>
    <rPh sb="34" eb="36">
      <t xml:space="preserve">ソウフシテクダサイ。 </t>
    </rPh>
    <phoneticPr fontId="3"/>
  </si>
  <si>
    <t>・奨励賞は出品数５点まで１つ、６点以上なら２つ与えることができます。奨励するにあたって、推薦ならその作品の行と推薦列の◎を記入者が選択、審査（顧問投票）なら審査列のセルを選択してください。審査は、高文祭搬入日当日に顧問投票を行います。なお、（出品数６点以上の場合）推薦と審査を１つずつとすることも可能です</t>
    <rPh sb="44" eb="46">
      <t>スイセン</t>
    </rPh>
    <rPh sb="50" eb="52">
      <t>サクヒン</t>
    </rPh>
    <rPh sb="53" eb="54">
      <t>ギョウ</t>
    </rPh>
    <rPh sb="55" eb="57">
      <t>スイセン</t>
    </rPh>
    <rPh sb="57" eb="58">
      <t>レツ</t>
    </rPh>
    <rPh sb="61" eb="63">
      <t>キニュウ</t>
    </rPh>
    <rPh sb="63" eb="64">
      <t>シャ</t>
    </rPh>
    <rPh sb="65" eb="67">
      <t>センタク</t>
    </rPh>
    <rPh sb="71" eb="73">
      <t>コモン</t>
    </rPh>
    <rPh sb="73" eb="75">
      <t>トウヒョウ</t>
    </rPh>
    <rPh sb="78" eb="80">
      <t>シンサ</t>
    </rPh>
    <rPh sb="80" eb="81">
      <t>レツ</t>
    </rPh>
    <rPh sb="94" eb="96">
      <t>シンサ</t>
    </rPh>
    <rPh sb="98" eb="101">
      <t>コウブンサイ</t>
    </rPh>
    <rPh sb="101" eb="103">
      <t>ハンニュウ</t>
    </rPh>
    <rPh sb="103" eb="104">
      <t>ビ</t>
    </rPh>
    <rPh sb="104" eb="106">
      <t>トウジツ</t>
    </rPh>
    <rPh sb="107" eb="109">
      <t>コモン</t>
    </rPh>
    <rPh sb="109" eb="111">
      <t>トウヒョウ</t>
    </rPh>
    <rPh sb="112" eb="113">
      <t>オコナ</t>
    </rPh>
    <rPh sb="121" eb="124">
      <t>シュッピンスウ</t>
    </rPh>
    <rPh sb="125" eb="126">
      <t>テン</t>
    </rPh>
    <rPh sb="126" eb="128">
      <t>イジョウ</t>
    </rPh>
    <rPh sb="129" eb="131">
      <t>バアイ</t>
    </rPh>
    <rPh sb="132" eb="134">
      <t>スイセン</t>
    </rPh>
    <rPh sb="135" eb="137">
      <t>シンサ</t>
    </rPh>
    <rPh sb="148" eb="150">
      <t>カノウ</t>
    </rPh>
    <phoneticPr fontId="3"/>
  </si>
  <si>
    <t>・９月に提出した様式１で入力した内容を変更することは、出品規定違反です</t>
    <rPh sb="2" eb="3">
      <t>ツキ</t>
    </rPh>
    <rPh sb="4" eb="6">
      <t>テイシュツ</t>
    </rPh>
    <rPh sb="8" eb="10">
      <t>ヨウシキ</t>
    </rPh>
    <rPh sb="12" eb="14">
      <t>ニュウリョク</t>
    </rPh>
    <rPh sb="16" eb="18">
      <t>ナイヨウ</t>
    </rPh>
    <rPh sb="19" eb="21">
      <t>ヘンコウ</t>
    </rPh>
    <rPh sb="27" eb="29">
      <t>シュッピン</t>
    </rPh>
    <rPh sb="29" eb="31">
      <t>キテイ</t>
    </rPh>
    <rPh sb="31" eb="33">
      <t>イハン</t>
    </rPh>
    <phoneticPr fontId="3"/>
  </si>
  <si>
    <t>令和８年</t>
    <rPh sb="0" eb="1">
      <t>レイ</t>
    </rPh>
    <rPh sb="1" eb="2">
      <t>カズ</t>
    </rPh>
    <rPh sb="3" eb="4">
      <t>トシ</t>
    </rPh>
    <phoneticPr fontId="3"/>
  </si>
  <si>
    <t>第４5回徳島県高等学校総合文化祭参加申込書</t>
  </si>
  <si>
    <t>　　馬場　潤一郎　　殿</t>
    <rPh sb="2" eb="4">
      <t>ババ</t>
    </rPh>
    <rPh sb="5" eb="8">
      <t>ジュンイチロウ</t>
    </rPh>
    <rPh sb="10" eb="11">
      <t>ドノ</t>
    </rPh>
    <phoneticPr fontId="3"/>
  </si>
  <si>
    <t>　９月３日（木）必着</t>
    <rPh sb="2" eb="3">
      <t>ガツ</t>
    </rPh>
    <rPh sb="4" eb="5">
      <t>ニチ</t>
    </rPh>
    <rPh sb="6" eb="7">
      <t>モク</t>
    </rPh>
    <rPh sb="8" eb="10">
      <t>ヒッチャク</t>
    </rPh>
    <phoneticPr fontId="3"/>
  </si>
  <si>
    <t>１０月２９日（木）必着</t>
    <rPh sb="2" eb="3">
      <t>ガツ</t>
    </rPh>
    <rPh sb="5" eb="6">
      <t>ニチ</t>
    </rPh>
    <rPh sb="7" eb="8">
      <t>モク</t>
    </rPh>
    <rPh sb="9" eb="11">
      <t>ヒッチャク</t>
    </rPh>
    <phoneticPr fontId="3"/>
  </si>
  <si>
    <t>R08年</t>
    <rPh sb="3" eb="4">
      <t>ネン</t>
    </rPh>
    <phoneticPr fontId="3"/>
  </si>
  <si>
    <t>（〒779-3233徳島県名西郡石井町石井字石井21-11  TEL 088-674-2151　FAX 088-674-8315）</t>
    <rPh sb="13" eb="14">
      <t>ナ</t>
    </rPh>
    <rPh sb="14" eb="15">
      <t>ニシ</t>
    </rPh>
    <rPh sb="15" eb="16">
      <t>グン</t>
    </rPh>
    <rPh sb="16" eb="19">
      <t>イシイチョウ</t>
    </rPh>
    <rPh sb="19" eb="21">
      <t>イシイ</t>
    </rPh>
    <rPh sb="21" eb="22">
      <t>アザ</t>
    </rPh>
    <rPh sb="22" eb="24">
      <t>イシイ</t>
    </rPh>
    <phoneticPr fontId="3"/>
  </si>
  <si>
    <t>高文連美術・工芸部専門部長　三原　宏和　（池田高校辻校）</t>
    <rPh sb="0" eb="3">
      <t>コウブンレン</t>
    </rPh>
    <rPh sb="8" eb="9">
      <t>ブ</t>
    </rPh>
    <rPh sb="9" eb="11">
      <t>センモン</t>
    </rPh>
    <rPh sb="11" eb="13">
      <t>ブチョウ</t>
    </rPh>
    <rPh sb="14" eb="16">
      <t>ミハラ</t>
    </rPh>
    <rPh sb="17" eb="19">
      <t>ヒロカズ</t>
    </rPh>
    <rPh sb="21" eb="23">
      <t>イケダ</t>
    </rPh>
    <rPh sb="23" eb="24">
      <t>コウ</t>
    </rPh>
    <rPh sb="25" eb="27">
      <t>ツジコウ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</si>
</sst>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ＭＳ Ｐゴシック"/>
      <family val="3"/>
      <scheme val="minor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明朝"/>
      <family val="1"/>
    </font>
    <font>
      <sz val="18"/>
      <color theme="1"/>
      <name val="ＭＳ Ｐ明朝"/>
      <family val="1"/>
    </font>
    <font>
      <sz val="12"/>
      <color theme="1"/>
      <name val="ＭＳ Ｐ明朝"/>
      <family val="1"/>
    </font>
    <font>
      <sz val="12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ajor"/>
    </font>
    <font>
      <sz val="16"/>
      <color theme="1"/>
      <name val="ＭＳ Ｐ明朝"/>
      <family val="1"/>
    </font>
    <font>
      <sz val="16"/>
      <color theme="1"/>
      <name val="ＭＳ Ｐゴシック"/>
      <family val="3"/>
      <scheme val="major"/>
    </font>
    <font>
      <sz val="14"/>
      <color theme="1"/>
      <name val="ＭＳ Ｐ明朝"/>
      <family val="1"/>
    </font>
    <font>
      <b/>
      <sz val="12"/>
      <color theme="1"/>
      <name val="ＭＳ Ｐゴシック"/>
      <family val="3"/>
      <scheme val="minor"/>
    </font>
    <font>
      <sz val="16"/>
      <color theme="1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sz val="14"/>
      <color theme="1"/>
      <name val="ＭＳ Ｐゴシック"/>
      <family val="3"/>
      <scheme val="minor"/>
    </font>
    <font>
      <b/>
      <sz val="12"/>
      <name val="ＭＳ Ｐゴシック"/>
      <family val="3"/>
      <scheme val="minor"/>
    </font>
    <font>
      <sz val="12"/>
      <color theme="1"/>
      <name val="Century"/>
      <family val="1"/>
    </font>
    <font>
      <sz val="12"/>
      <name val="ＭＳ Ｐ明朝"/>
      <family val="1"/>
    </font>
    <font>
      <sz val="14"/>
      <color theme="1"/>
      <name val="Century"/>
      <family val="1"/>
    </font>
    <font>
      <sz val="10"/>
      <color theme="1"/>
      <name val="ＭＳ 明朝"/>
      <family val="1"/>
    </font>
    <font>
      <sz val="20"/>
      <color theme="1"/>
      <name val="ＭＳ Ｐゴシック"/>
      <family val="3"/>
      <scheme val="major"/>
    </font>
    <font>
      <sz val="10"/>
      <color theme="1"/>
      <name val="ＭＳ Ｐ明朝"/>
      <family val="1"/>
    </font>
    <font>
      <b/>
      <sz val="12"/>
      <color theme="1"/>
      <name val="ＭＳ Ｐ明朝"/>
      <family val="1"/>
    </font>
    <font>
      <sz val="11"/>
      <color theme="1"/>
      <name val="Century"/>
      <family val="1"/>
    </font>
    <font>
      <sz val="11"/>
      <color theme="1"/>
      <name val="ＭＳ 明朝"/>
      <family val="1"/>
    </font>
    <font>
      <sz val="9"/>
      <color theme="1"/>
      <name val="ＭＳ Ｐ明朝"/>
      <family val="1"/>
    </font>
    <font>
      <sz val="8"/>
      <color theme="1"/>
      <name val="ＭＳ 明朝"/>
      <family val="1"/>
    </font>
    <font>
      <sz val="18"/>
      <color theme="1"/>
      <name val="ＭＳ Ｐゴシック"/>
      <family val="3"/>
      <scheme val="minor"/>
    </font>
    <font>
      <sz val="11"/>
      <color theme="2" tint="-9.9978637043366805E-2"/>
      <name val="ＭＳ Ｐゴシック"/>
      <family val="3"/>
      <scheme val="minor"/>
    </font>
    <font>
      <sz val="11"/>
      <color theme="2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6"/>
      <name val="ＭＳ Ｐ明朝"/>
      <family val="2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0"/>
      <color rgb="FF000000"/>
      <name val="Yu Gothic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B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FFE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</cellStyleXfs>
  <cellXfs count="18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0" fillId="3" borderId="0" xfId="0" applyFill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3" borderId="0" xfId="0" applyFill="1" applyAlignment="1">
      <alignment horizontal="center"/>
    </xf>
    <xf numFmtId="0" fontId="18" fillId="0" borderId="0" xfId="0" applyFont="1"/>
    <xf numFmtId="0" fontId="19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0" fillId="3" borderId="0" xfId="0" applyFill="1" applyAlignment="1">
      <alignment horizontal="left" vertical="top"/>
    </xf>
    <xf numFmtId="0" fontId="15" fillId="2" borderId="0" xfId="0" applyFont="1" applyFill="1" applyAlignment="1" applyProtection="1">
      <alignment vertical="center"/>
      <protection locked="0"/>
    </xf>
    <xf numFmtId="0" fontId="0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1" fillId="0" borderId="18" xfId="0" applyFont="1" applyBorder="1" applyAlignment="1">
      <alignment horizontal="center" vertical="center"/>
    </xf>
    <xf numFmtId="0" fontId="14" fillId="3" borderId="18" xfId="0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26" fillId="3" borderId="14" xfId="0" applyFont="1" applyFill="1" applyBorder="1" applyAlignment="1">
      <alignment horizontal="left" vertical="center" wrapText="1"/>
    </xf>
    <xf numFmtId="0" fontId="15" fillId="4" borderId="0" xfId="0" applyFont="1" applyFill="1" applyAlignment="1" applyProtection="1">
      <alignment vertical="center"/>
      <protection locked="0"/>
    </xf>
    <xf numFmtId="0" fontId="27" fillId="0" borderId="14" xfId="0" applyFont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/>
    <xf numFmtId="0" fontId="2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30" fillId="0" borderId="0" xfId="0" applyFont="1" applyAlignment="1">
      <alignment horizontal="left"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0" fillId="0" borderId="2" xfId="0" applyBorder="1"/>
    <xf numFmtId="49" fontId="0" fillId="0" borderId="2" xfId="0" applyNumberFormat="1" applyBorder="1"/>
    <xf numFmtId="0" fontId="0" fillId="0" borderId="2" xfId="0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4" fillId="2" borderId="1" xfId="0" applyFont="1" applyFill="1" applyBorder="1" applyAlignment="1" applyProtection="1">
      <alignment horizontal="center" shrinkToFit="1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shrinkToFit="1"/>
    </xf>
    <xf numFmtId="0" fontId="4" fillId="0" borderId="0" xfId="0" applyFont="1" applyAlignment="1">
      <alignment horizontal="right"/>
    </xf>
    <xf numFmtId="0" fontId="14" fillId="2" borderId="1" xfId="0" applyFont="1" applyFill="1" applyBorder="1" applyAlignment="1" applyProtection="1">
      <alignment horizontal="center" vertical="center" shrinkToFit="1"/>
      <protection locked="0"/>
    </xf>
    <xf numFmtId="49" fontId="1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2" borderId="15" xfId="0" applyFont="1" applyFill="1" applyBorder="1" applyAlignment="1" applyProtection="1">
      <alignment horizontal="left" vertical="center" shrinkToFit="1"/>
      <protection locked="0"/>
    </xf>
    <xf numFmtId="0" fontId="15" fillId="2" borderId="19" xfId="0" applyFont="1" applyFill="1" applyBorder="1" applyAlignment="1" applyProtection="1">
      <alignment horizontal="left" vertical="center" shrinkToFit="1"/>
      <protection locked="0"/>
    </xf>
    <xf numFmtId="0" fontId="15" fillId="2" borderId="24" xfId="0" applyFont="1" applyFill="1" applyBorder="1" applyAlignment="1" applyProtection="1">
      <alignment horizontal="left" vertical="center" shrinkToFit="1"/>
      <protection locked="0"/>
    </xf>
    <xf numFmtId="0" fontId="13" fillId="2" borderId="16" xfId="0" applyFont="1" applyFill="1" applyBorder="1" applyAlignment="1" applyProtection="1">
      <alignment horizontal="left" vertical="center" shrinkToFit="1"/>
      <protection locked="0"/>
    </xf>
    <xf numFmtId="0" fontId="13" fillId="2" borderId="20" xfId="0" applyFont="1" applyFill="1" applyBorder="1" applyAlignment="1" applyProtection="1">
      <alignment horizontal="left" vertical="center" shrinkToFit="1"/>
      <protection locked="0"/>
    </xf>
    <xf numFmtId="0" fontId="13" fillId="2" borderId="25" xfId="0" applyFont="1" applyFill="1" applyBorder="1" applyAlignment="1" applyProtection="1">
      <alignment horizontal="left" vertical="center" shrinkToFit="1"/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0" fillId="0" borderId="0" xfId="0" applyFont="1"/>
    <xf numFmtId="0" fontId="11" fillId="0" borderId="2" xfId="0" applyFont="1" applyBorder="1" applyAlignment="1">
      <alignment horizontal="center" vertical="center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29" xfId="0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 applyProtection="1">
      <alignment horizontal="center" vertical="center" shrinkToFit="1"/>
      <protection locked="0"/>
    </xf>
    <xf numFmtId="0" fontId="13" fillId="2" borderId="10" xfId="0" applyFont="1" applyFill="1" applyBorder="1" applyAlignment="1" applyProtection="1">
      <alignment horizontal="center" vertical="center" shrinkToFit="1"/>
      <protection locked="0"/>
    </xf>
    <xf numFmtId="0" fontId="21" fillId="2" borderId="5" xfId="0" applyFont="1" applyFill="1" applyBorder="1" applyAlignment="1" applyProtection="1">
      <alignment horizontal="left" vertical="top" wrapText="1" shrinkToFit="1"/>
      <protection locked="0"/>
    </xf>
    <xf numFmtId="0" fontId="21" fillId="2" borderId="28" xfId="0" applyFont="1" applyFill="1" applyBorder="1" applyAlignment="1" applyProtection="1">
      <alignment horizontal="left" vertical="top" wrapText="1" shrinkToFit="1"/>
      <protection locked="0"/>
    </xf>
    <xf numFmtId="0" fontId="21" fillId="2" borderId="1" xfId="0" applyFont="1" applyFill="1" applyBorder="1" applyAlignment="1" applyProtection="1">
      <alignment horizontal="left" vertical="top" wrapText="1" shrinkToFit="1"/>
      <protection locked="0"/>
    </xf>
    <xf numFmtId="0" fontId="21" fillId="2" borderId="29" xfId="0" applyFont="1" applyFill="1" applyBorder="1" applyAlignment="1" applyProtection="1">
      <alignment horizontal="left" vertical="top" wrapText="1" shrinkToFit="1"/>
      <protection locked="0"/>
    </xf>
    <xf numFmtId="0" fontId="21" fillId="2" borderId="3" xfId="0" applyFont="1" applyFill="1" applyBorder="1" applyAlignment="1" applyProtection="1">
      <alignment horizontal="left" vertical="top" wrapText="1" shrinkToFit="1"/>
      <protection locked="0"/>
    </xf>
    <xf numFmtId="0" fontId="21" fillId="2" borderId="4" xfId="0" applyFont="1" applyFill="1" applyBorder="1" applyAlignment="1" applyProtection="1">
      <alignment horizontal="left" vertical="top" wrapText="1" shrinkToFit="1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6" fillId="2" borderId="12" xfId="0" applyFont="1" applyFill="1" applyBorder="1" applyAlignment="1" applyProtection="1">
      <alignment horizontal="center" vertical="center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6" fillId="2" borderId="31" xfId="0" applyFont="1" applyFill="1" applyBorder="1" applyAlignment="1" applyProtection="1">
      <alignment horizontal="center" vertical="center" wrapText="1" shrinkToFit="1"/>
      <protection locked="0"/>
    </xf>
    <xf numFmtId="0" fontId="16" fillId="2" borderId="32" xfId="0" applyFont="1" applyFill="1" applyBorder="1" applyAlignment="1" applyProtection="1">
      <alignment horizontal="center" vertical="center" wrapText="1" shrinkToFit="1"/>
      <protection locked="0"/>
    </xf>
    <xf numFmtId="0" fontId="16" fillId="2" borderId="33" xfId="0" applyFont="1" applyFill="1" applyBorder="1" applyAlignment="1" applyProtection="1">
      <alignment horizontal="center" vertical="center" wrapText="1" shrinkToFit="1"/>
      <protection locked="0"/>
    </xf>
    <xf numFmtId="0" fontId="16" fillId="2" borderId="22" xfId="0" applyFont="1" applyFill="1" applyBorder="1" applyAlignment="1" applyProtection="1">
      <alignment horizontal="center" vertical="center" wrapText="1" shrinkToFit="1"/>
      <protection locked="0"/>
    </xf>
    <xf numFmtId="0" fontId="16" fillId="2" borderId="1" xfId="0" applyFont="1" applyFill="1" applyBorder="1" applyAlignment="1" applyProtection="1">
      <alignment horizontal="center" vertical="center" wrapText="1" shrinkToFit="1"/>
      <protection locked="0"/>
    </xf>
    <xf numFmtId="0" fontId="16" fillId="2" borderId="29" xfId="0" applyFont="1" applyFill="1" applyBorder="1" applyAlignment="1" applyProtection="1">
      <alignment horizontal="center" vertical="center" wrapText="1" shrinkToFit="1"/>
      <protection locked="0"/>
    </xf>
    <xf numFmtId="0" fontId="2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4" fillId="4" borderId="14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49" fontId="14" fillId="3" borderId="18" xfId="0" applyNumberFormat="1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4" borderId="14" xfId="0" applyFont="1" applyFill="1" applyBorder="1" applyAlignment="1" applyProtection="1">
      <alignment horizontal="left" vertical="center"/>
      <protection locked="0"/>
    </xf>
    <xf numFmtId="0" fontId="14" fillId="4" borderId="18" xfId="0" applyFont="1" applyFill="1" applyBorder="1" applyAlignment="1" applyProtection="1">
      <alignment horizontal="left" vertical="center"/>
      <protection locked="0"/>
    </xf>
    <xf numFmtId="0" fontId="14" fillId="4" borderId="23" xfId="0" applyFont="1" applyFill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horizontal="center"/>
    </xf>
    <xf numFmtId="0" fontId="27" fillId="0" borderId="1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3" fillId="0" borderId="9" xfId="0" applyFont="1" applyBorder="1" applyAlignment="1">
      <alignment vertical="center" shrinkToFit="1"/>
    </xf>
    <xf numFmtId="0" fontId="21" fillId="4" borderId="15" xfId="0" applyFont="1" applyFill="1" applyBorder="1" applyAlignment="1" applyProtection="1">
      <alignment horizontal="left" vertical="center" shrinkToFit="1"/>
      <protection locked="0"/>
    </xf>
    <xf numFmtId="0" fontId="21" fillId="4" borderId="19" xfId="0" applyFont="1" applyFill="1" applyBorder="1" applyAlignment="1" applyProtection="1">
      <alignment horizontal="left" vertical="center" shrinkToFit="1"/>
      <protection locked="0"/>
    </xf>
    <xf numFmtId="0" fontId="21" fillId="4" borderId="24" xfId="0" applyFont="1" applyFill="1" applyBorder="1" applyAlignment="1" applyProtection="1">
      <alignment horizontal="left" vertical="center" shrinkToFit="1"/>
      <protection locked="0"/>
    </xf>
    <xf numFmtId="0" fontId="6" fillId="0" borderId="34" xfId="0" applyFont="1" applyBorder="1" applyAlignment="1">
      <alignment vertical="center" shrinkToFit="1"/>
    </xf>
    <xf numFmtId="0" fontId="15" fillId="4" borderId="16" xfId="0" applyFont="1" applyFill="1" applyBorder="1" applyAlignment="1" applyProtection="1">
      <alignment horizontal="left" vertical="center" shrinkToFit="1"/>
      <protection locked="0"/>
    </xf>
    <xf numFmtId="0" fontId="15" fillId="4" borderId="20" xfId="0" applyFont="1" applyFill="1" applyBorder="1" applyAlignment="1" applyProtection="1">
      <alignment horizontal="left" vertical="center" shrinkToFit="1"/>
      <protection locked="0"/>
    </xf>
    <xf numFmtId="0" fontId="15" fillId="4" borderId="25" xfId="0" applyFont="1" applyFill="1" applyBorder="1" applyAlignment="1" applyProtection="1">
      <alignment horizontal="left" vertical="center" shrinkToFit="1"/>
      <protection locked="0"/>
    </xf>
    <xf numFmtId="0" fontId="4" fillId="0" borderId="5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28" fillId="4" borderId="3" xfId="0" applyFont="1" applyFill="1" applyBorder="1" applyAlignment="1" applyProtection="1">
      <alignment horizontal="center" vertical="center" textRotation="255" wrapText="1" shrinkToFit="1"/>
      <protection locked="0"/>
    </xf>
    <xf numFmtId="0" fontId="0" fillId="0" borderId="4" xfId="0" applyBorder="1" applyAlignment="1" applyProtection="1">
      <alignment horizontal="center" vertical="center" textRotation="255" wrapText="1" shrinkToFit="1"/>
      <protection locked="0"/>
    </xf>
    <xf numFmtId="0" fontId="6" fillId="0" borderId="0" xfId="0" applyFont="1" applyBorder="1" applyAlignment="1">
      <alignment horizontal="left" vertical="top" wrapText="1"/>
    </xf>
    <xf numFmtId="0" fontId="28" fillId="4" borderId="9" xfId="0" applyFont="1" applyFill="1" applyBorder="1" applyAlignment="1" applyProtection="1">
      <alignment horizontal="center" vertical="top" textRotation="255" wrapText="1" shrinkToFit="1"/>
      <protection locked="0"/>
    </xf>
    <xf numFmtId="0" fontId="28" fillId="4" borderId="35" xfId="0" applyFont="1" applyFill="1" applyBorder="1" applyAlignment="1" applyProtection="1">
      <alignment horizontal="center" vertical="top" textRotation="255" wrapText="1" shrinkToFit="1"/>
      <protection locked="0"/>
    </xf>
    <xf numFmtId="0" fontId="28" fillId="4" borderId="10" xfId="0" applyFont="1" applyFill="1" applyBorder="1" applyAlignment="1" applyProtection="1">
      <alignment horizontal="center" vertical="top" textRotation="255" wrapText="1" shrinkToFit="1"/>
      <protection locked="0"/>
    </xf>
    <xf numFmtId="0" fontId="2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15" fillId="5" borderId="14" xfId="0" applyFont="1" applyFill="1" applyBorder="1" applyAlignment="1" applyProtection="1">
      <alignment vertical="top" wrapText="1"/>
      <protection locked="0"/>
    </xf>
    <xf numFmtId="0" fontId="15" fillId="5" borderId="18" xfId="0" applyFont="1" applyFill="1" applyBorder="1" applyAlignment="1" applyProtection="1">
      <alignment vertical="top" wrapText="1"/>
      <protection locked="0"/>
    </xf>
    <xf numFmtId="0" fontId="15" fillId="5" borderId="23" xfId="0" applyFont="1" applyFill="1" applyBorder="1" applyAlignment="1" applyProtection="1">
      <alignment vertical="top" wrapText="1"/>
      <protection locked="0"/>
    </xf>
  </cellXfs>
  <cellStyles count="3">
    <cellStyle name="ハイパーリンク 2" xfId="1" xr:uid="{00000000-0005-0000-0000-000000000000}"/>
    <cellStyle name="標準" xfId="0" builtinId="0"/>
    <cellStyle name="標準 2" xfId="2" xr:uid="{00000000-0005-0000-0000-000002000000}"/>
  </cellStyles>
  <dxfs count="101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BFFFF"/>
      <color rgb="FFF7FFFF"/>
      <color rgb="FFCCFFFF"/>
      <color rgb="FFF7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A1:Q60"/>
  <sheetViews>
    <sheetView tabSelected="1" zoomScale="85" zoomScaleNormal="85" workbookViewId="0">
      <selection activeCell="B15" sqref="B15:B16"/>
    </sheetView>
  </sheetViews>
  <sheetFormatPr defaultColWidth="8.875" defaultRowHeight="13.5" x14ac:dyDescent="0.15"/>
  <cols>
    <col min="1" max="3" width="6.125" customWidth="1"/>
    <col min="4" max="8" width="7.625" customWidth="1"/>
    <col min="9" max="10" width="6.625" customWidth="1"/>
    <col min="11" max="11" width="10.625" customWidth="1"/>
    <col min="12" max="12" width="9.875" customWidth="1"/>
    <col min="13" max="13" width="12.125" customWidth="1"/>
    <col min="14" max="17" width="5.25" customWidth="1"/>
  </cols>
  <sheetData>
    <row r="1" spans="1:17" s="1" customFormat="1" ht="18.75" customHeight="1" x14ac:dyDescent="0.15">
      <c r="A1" s="51" t="s">
        <v>20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s="1" customFormat="1" ht="14.25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3" t="s">
        <v>177</v>
      </c>
      <c r="N2" s="24"/>
      <c r="O2" s="20" t="s">
        <v>41</v>
      </c>
      <c r="P2" s="24"/>
      <c r="Q2" s="20" t="s">
        <v>56</v>
      </c>
    </row>
    <row r="3" spans="1:17" s="1" customFormat="1" ht="14.25" x14ac:dyDescent="0.15">
      <c r="A3" s="53" t="s">
        <v>22</v>
      </c>
      <c r="B3" s="53"/>
      <c r="C3" s="53"/>
      <c r="D3" s="53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s="1" customFormat="1" ht="14.25" x14ac:dyDescent="0.15">
      <c r="A4" s="54" t="s">
        <v>24</v>
      </c>
      <c r="B4" s="54"/>
      <c r="C4" s="54"/>
      <c r="D4" s="51" t="s">
        <v>179</v>
      </c>
      <c r="E4" s="51"/>
      <c r="F4" s="51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17" s="1" customFormat="1" ht="12.75" customHeight="1" x14ac:dyDescent="0.1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s="1" customFormat="1" ht="29.25" customHeight="1" x14ac:dyDescent="0.2">
      <c r="A6" s="8"/>
      <c r="B6" s="14" t="s">
        <v>10</v>
      </c>
      <c r="C6" s="56"/>
      <c r="D6" s="56"/>
      <c r="E6" s="56"/>
      <c r="F6" s="56"/>
      <c r="G6" s="20"/>
      <c r="H6" s="56"/>
      <c r="I6" s="56"/>
      <c r="J6" s="13" t="s">
        <v>26</v>
      </c>
      <c r="K6" s="7" t="s">
        <v>25</v>
      </c>
      <c r="L6" s="56"/>
      <c r="M6" s="56"/>
      <c r="N6" s="56"/>
      <c r="O6" s="56"/>
      <c r="P6" s="56"/>
      <c r="Q6" s="13"/>
    </row>
    <row r="7" spans="1:17" s="1" customFormat="1" ht="20.25" customHeight="1" x14ac:dyDescent="0.1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17" s="2" customFormat="1" ht="21" x14ac:dyDescent="0.2">
      <c r="A8" s="57" t="s">
        <v>178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1:17" s="1" customFormat="1" ht="9" customHeight="1" x14ac:dyDescent="0.2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17" s="1" customFormat="1" ht="18.75" x14ac:dyDescent="0.2">
      <c r="A10" s="9"/>
      <c r="B10" s="59" t="s">
        <v>27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17" s="1" customFormat="1" ht="13.5" customHeight="1" x14ac:dyDescent="0.2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</row>
    <row r="12" spans="1:17" s="1" customFormat="1" ht="18.75" x14ac:dyDescent="0.2">
      <c r="A12" s="60" t="s">
        <v>28</v>
      </c>
      <c r="B12" s="60"/>
      <c r="C12" s="60"/>
      <c r="D12" s="60"/>
      <c r="F12" s="61" t="s">
        <v>158</v>
      </c>
      <c r="G12" s="61"/>
      <c r="H12" s="62"/>
      <c r="I12" s="62"/>
      <c r="J12" s="62"/>
      <c r="K12" s="22" t="s">
        <v>159</v>
      </c>
      <c r="L12" s="63"/>
      <c r="M12" s="63"/>
      <c r="N12" s="63"/>
      <c r="O12" s="63"/>
      <c r="P12" s="63"/>
    </row>
    <row r="13" spans="1:17" s="1" customFormat="1" ht="6.75" customHeight="1" x14ac:dyDescent="0.2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</row>
    <row r="14" spans="1:17" s="3" customFormat="1" ht="21" customHeight="1" x14ac:dyDescent="0.15">
      <c r="A14" s="10" t="s">
        <v>1</v>
      </c>
      <c r="B14" s="10" t="s">
        <v>3</v>
      </c>
      <c r="C14" s="65" t="s">
        <v>4</v>
      </c>
      <c r="D14" s="66"/>
      <c r="E14" s="66"/>
      <c r="F14" s="66"/>
      <c r="G14" s="66"/>
      <c r="H14" s="67"/>
      <c r="I14" s="68" t="s">
        <v>57</v>
      </c>
      <c r="J14" s="68"/>
      <c r="K14" s="10" t="s">
        <v>9</v>
      </c>
      <c r="L14" s="10" t="s">
        <v>16</v>
      </c>
      <c r="M14" s="65" t="s">
        <v>32</v>
      </c>
      <c r="N14" s="66"/>
      <c r="O14" s="66"/>
      <c r="P14" s="66"/>
      <c r="Q14" s="67"/>
    </row>
    <row r="15" spans="1:17" s="1" customFormat="1" ht="21" customHeight="1" x14ac:dyDescent="0.15">
      <c r="A15" s="85">
        <v>1</v>
      </c>
      <c r="B15" s="86"/>
      <c r="C15" s="69"/>
      <c r="D15" s="70"/>
      <c r="E15" s="70"/>
      <c r="F15" s="70"/>
      <c r="G15" s="70"/>
      <c r="H15" s="71"/>
      <c r="I15" s="88"/>
      <c r="J15" s="89"/>
      <c r="K15" s="92"/>
      <c r="L15" s="86"/>
      <c r="M15" s="94" t="s">
        <v>129</v>
      </c>
      <c r="N15" s="94"/>
      <c r="O15" s="94"/>
      <c r="P15" s="94"/>
      <c r="Q15" s="95"/>
    </row>
    <row r="16" spans="1:17" s="1" customFormat="1" ht="33.75" customHeight="1" x14ac:dyDescent="0.15">
      <c r="A16" s="85"/>
      <c r="B16" s="87"/>
      <c r="C16" s="72"/>
      <c r="D16" s="73"/>
      <c r="E16" s="73"/>
      <c r="F16" s="73"/>
      <c r="G16" s="73"/>
      <c r="H16" s="74"/>
      <c r="I16" s="90"/>
      <c r="J16" s="91"/>
      <c r="K16" s="93"/>
      <c r="L16" s="87"/>
      <c r="M16" s="96"/>
      <c r="N16" s="96"/>
      <c r="O16" s="96"/>
      <c r="P16" s="96"/>
      <c r="Q16" s="97"/>
    </row>
    <row r="17" spans="1:17" s="1" customFormat="1" ht="21" customHeight="1" x14ac:dyDescent="0.15">
      <c r="A17" s="85">
        <v>2</v>
      </c>
      <c r="B17" s="86"/>
      <c r="C17" s="69"/>
      <c r="D17" s="70"/>
      <c r="E17" s="70"/>
      <c r="F17" s="70"/>
      <c r="G17" s="70"/>
      <c r="H17" s="71"/>
      <c r="I17" s="88"/>
      <c r="J17" s="89"/>
      <c r="K17" s="92"/>
      <c r="L17" s="86"/>
      <c r="M17" s="98" t="s">
        <v>129</v>
      </c>
      <c r="N17" s="94"/>
      <c r="O17" s="94"/>
      <c r="P17" s="94"/>
      <c r="Q17" s="95"/>
    </row>
    <row r="18" spans="1:17" s="1" customFormat="1" ht="33.75" customHeight="1" x14ac:dyDescent="0.15">
      <c r="A18" s="85"/>
      <c r="B18" s="87"/>
      <c r="C18" s="72"/>
      <c r="D18" s="73"/>
      <c r="E18" s="73"/>
      <c r="F18" s="73"/>
      <c r="G18" s="73"/>
      <c r="H18" s="74"/>
      <c r="I18" s="90"/>
      <c r="J18" s="91"/>
      <c r="K18" s="93"/>
      <c r="L18" s="87"/>
      <c r="M18" s="99"/>
      <c r="N18" s="96"/>
      <c r="O18" s="96"/>
      <c r="P18" s="96"/>
      <c r="Q18" s="97"/>
    </row>
    <row r="19" spans="1:17" s="1" customFormat="1" ht="21" customHeight="1" x14ac:dyDescent="0.15">
      <c r="A19" s="85">
        <v>3</v>
      </c>
      <c r="B19" s="86"/>
      <c r="C19" s="69"/>
      <c r="D19" s="70"/>
      <c r="E19" s="70"/>
      <c r="F19" s="70"/>
      <c r="G19" s="70"/>
      <c r="H19" s="71"/>
      <c r="I19" s="88"/>
      <c r="J19" s="89"/>
      <c r="K19" s="92"/>
      <c r="L19" s="86"/>
      <c r="M19" s="94" t="s">
        <v>129</v>
      </c>
      <c r="N19" s="94"/>
      <c r="O19" s="94"/>
      <c r="P19" s="94"/>
      <c r="Q19" s="95"/>
    </row>
    <row r="20" spans="1:17" s="1" customFormat="1" ht="33.75" customHeight="1" x14ac:dyDescent="0.15">
      <c r="A20" s="85"/>
      <c r="B20" s="87"/>
      <c r="C20" s="72"/>
      <c r="D20" s="73"/>
      <c r="E20" s="73"/>
      <c r="F20" s="73"/>
      <c r="G20" s="73"/>
      <c r="H20" s="74"/>
      <c r="I20" s="90"/>
      <c r="J20" s="91"/>
      <c r="K20" s="93"/>
      <c r="L20" s="87"/>
      <c r="M20" s="96"/>
      <c r="N20" s="96"/>
      <c r="O20" s="96"/>
      <c r="P20" s="96"/>
      <c r="Q20" s="97"/>
    </row>
    <row r="21" spans="1:17" s="1" customFormat="1" ht="21" customHeight="1" x14ac:dyDescent="0.15">
      <c r="A21" s="85">
        <v>4</v>
      </c>
      <c r="B21" s="86"/>
      <c r="C21" s="69"/>
      <c r="D21" s="70"/>
      <c r="E21" s="70"/>
      <c r="F21" s="70"/>
      <c r="G21" s="70"/>
      <c r="H21" s="71"/>
      <c r="I21" s="88"/>
      <c r="J21" s="89"/>
      <c r="K21" s="92"/>
      <c r="L21" s="86"/>
      <c r="M21" s="94" t="s">
        <v>129</v>
      </c>
      <c r="N21" s="94"/>
      <c r="O21" s="94"/>
      <c r="P21" s="94"/>
      <c r="Q21" s="95"/>
    </row>
    <row r="22" spans="1:17" s="1" customFormat="1" ht="33.75" customHeight="1" x14ac:dyDescent="0.15">
      <c r="A22" s="85"/>
      <c r="B22" s="87"/>
      <c r="C22" s="72"/>
      <c r="D22" s="73"/>
      <c r="E22" s="73"/>
      <c r="F22" s="73"/>
      <c r="G22" s="73"/>
      <c r="H22" s="74"/>
      <c r="I22" s="90"/>
      <c r="J22" s="91"/>
      <c r="K22" s="93"/>
      <c r="L22" s="87"/>
      <c r="M22" s="96"/>
      <c r="N22" s="96"/>
      <c r="O22" s="96"/>
      <c r="P22" s="96"/>
      <c r="Q22" s="97"/>
    </row>
    <row r="23" spans="1:17" s="1" customFormat="1" ht="21" customHeight="1" x14ac:dyDescent="0.15">
      <c r="A23" s="85">
        <v>5</v>
      </c>
      <c r="B23" s="86"/>
      <c r="C23" s="69"/>
      <c r="D23" s="70"/>
      <c r="E23" s="70"/>
      <c r="F23" s="70"/>
      <c r="G23" s="70"/>
      <c r="H23" s="71"/>
      <c r="I23" s="88"/>
      <c r="J23" s="89"/>
      <c r="K23" s="92"/>
      <c r="L23" s="86"/>
      <c r="M23" s="94" t="s">
        <v>129</v>
      </c>
      <c r="N23" s="94"/>
      <c r="O23" s="94"/>
      <c r="P23" s="94"/>
      <c r="Q23" s="95"/>
    </row>
    <row r="24" spans="1:17" s="1" customFormat="1" ht="33.75" customHeight="1" x14ac:dyDescent="0.15">
      <c r="A24" s="85"/>
      <c r="B24" s="87"/>
      <c r="C24" s="72"/>
      <c r="D24" s="73"/>
      <c r="E24" s="73"/>
      <c r="F24" s="73"/>
      <c r="G24" s="73"/>
      <c r="H24" s="74"/>
      <c r="I24" s="90"/>
      <c r="J24" s="91"/>
      <c r="K24" s="93"/>
      <c r="L24" s="87"/>
      <c r="M24" s="96"/>
      <c r="N24" s="96"/>
      <c r="O24" s="96"/>
      <c r="P24" s="96"/>
      <c r="Q24" s="97"/>
    </row>
    <row r="25" spans="1:17" s="1" customFormat="1" ht="21" customHeight="1" x14ac:dyDescent="0.15">
      <c r="A25" s="85">
        <v>6</v>
      </c>
      <c r="B25" s="86"/>
      <c r="C25" s="69"/>
      <c r="D25" s="70"/>
      <c r="E25" s="70"/>
      <c r="F25" s="70"/>
      <c r="G25" s="70"/>
      <c r="H25" s="71"/>
      <c r="I25" s="88"/>
      <c r="J25" s="89"/>
      <c r="K25" s="92"/>
      <c r="L25" s="86"/>
      <c r="M25" s="94" t="s">
        <v>154</v>
      </c>
      <c r="N25" s="94"/>
      <c r="O25" s="94"/>
      <c r="P25" s="94"/>
      <c r="Q25" s="95"/>
    </row>
    <row r="26" spans="1:17" s="1" customFormat="1" ht="33.75" customHeight="1" x14ac:dyDescent="0.15">
      <c r="A26" s="85"/>
      <c r="B26" s="87"/>
      <c r="C26" s="72"/>
      <c r="D26" s="73"/>
      <c r="E26" s="73"/>
      <c r="F26" s="73"/>
      <c r="G26" s="73"/>
      <c r="H26" s="74"/>
      <c r="I26" s="90"/>
      <c r="J26" s="91"/>
      <c r="K26" s="93"/>
      <c r="L26" s="87"/>
      <c r="M26" s="96"/>
      <c r="N26" s="96"/>
      <c r="O26" s="96"/>
      <c r="P26" s="96"/>
      <c r="Q26" s="97"/>
    </row>
    <row r="27" spans="1:17" s="1" customFormat="1" ht="21" customHeight="1" x14ac:dyDescent="0.15">
      <c r="A27" s="85">
        <v>7</v>
      </c>
      <c r="B27" s="86"/>
      <c r="C27" s="69"/>
      <c r="D27" s="70"/>
      <c r="E27" s="70"/>
      <c r="F27" s="70"/>
      <c r="G27" s="70"/>
      <c r="H27" s="71"/>
      <c r="I27" s="88"/>
      <c r="J27" s="89"/>
      <c r="K27" s="92"/>
      <c r="L27" s="86"/>
      <c r="M27" s="94" t="s">
        <v>129</v>
      </c>
      <c r="N27" s="94"/>
      <c r="O27" s="94"/>
      <c r="P27" s="94"/>
      <c r="Q27" s="95"/>
    </row>
    <row r="28" spans="1:17" s="1" customFormat="1" ht="33.75" customHeight="1" x14ac:dyDescent="0.15">
      <c r="A28" s="85"/>
      <c r="B28" s="87"/>
      <c r="C28" s="72"/>
      <c r="D28" s="73"/>
      <c r="E28" s="73"/>
      <c r="F28" s="73"/>
      <c r="G28" s="73"/>
      <c r="H28" s="74"/>
      <c r="I28" s="90"/>
      <c r="J28" s="91"/>
      <c r="K28" s="93"/>
      <c r="L28" s="87"/>
      <c r="M28" s="96"/>
      <c r="N28" s="96"/>
      <c r="O28" s="96"/>
      <c r="P28" s="96"/>
      <c r="Q28" s="97"/>
    </row>
    <row r="29" spans="1:17" s="1" customFormat="1" ht="21" customHeight="1" x14ac:dyDescent="0.15">
      <c r="A29" s="85">
        <v>8</v>
      </c>
      <c r="B29" s="86"/>
      <c r="C29" s="69"/>
      <c r="D29" s="70"/>
      <c r="E29" s="70"/>
      <c r="F29" s="70"/>
      <c r="G29" s="70"/>
      <c r="H29" s="71"/>
      <c r="I29" s="88"/>
      <c r="J29" s="89"/>
      <c r="K29" s="92"/>
      <c r="L29" s="86"/>
      <c r="M29" s="94" t="s">
        <v>129</v>
      </c>
      <c r="N29" s="94"/>
      <c r="O29" s="94"/>
      <c r="P29" s="94"/>
      <c r="Q29" s="95"/>
    </row>
    <row r="30" spans="1:17" s="1" customFormat="1" ht="33.75" customHeight="1" x14ac:dyDescent="0.15">
      <c r="A30" s="85"/>
      <c r="B30" s="87"/>
      <c r="C30" s="72"/>
      <c r="D30" s="73"/>
      <c r="E30" s="73"/>
      <c r="F30" s="73"/>
      <c r="G30" s="73"/>
      <c r="H30" s="74"/>
      <c r="I30" s="90"/>
      <c r="J30" s="91"/>
      <c r="K30" s="93"/>
      <c r="L30" s="87"/>
      <c r="M30" s="96"/>
      <c r="N30" s="96"/>
      <c r="O30" s="96"/>
      <c r="P30" s="96"/>
      <c r="Q30" s="97"/>
    </row>
    <row r="31" spans="1:17" s="1" customFormat="1" ht="21" customHeight="1" x14ac:dyDescent="0.15">
      <c r="A31" s="85">
        <v>9</v>
      </c>
      <c r="B31" s="86"/>
      <c r="C31" s="69"/>
      <c r="D31" s="70"/>
      <c r="E31" s="70"/>
      <c r="F31" s="70"/>
      <c r="G31" s="70"/>
      <c r="H31" s="71"/>
      <c r="I31" s="88"/>
      <c r="J31" s="89"/>
      <c r="K31" s="92"/>
      <c r="L31" s="86"/>
      <c r="M31" s="94" t="s">
        <v>129</v>
      </c>
      <c r="N31" s="94"/>
      <c r="O31" s="94"/>
      <c r="P31" s="94"/>
      <c r="Q31" s="95"/>
    </row>
    <row r="32" spans="1:17" s="1" customFormat="1" ht="33.75" customHeight="1" x14ac:dyDescent="0.15">
      <c r="A32" s="85"/>
      <c r="B32" s="87"/>
      <c r="C32" s="72"/>
      <c r="D32" s="73"/>
      <c r="E32" s="73"/>
      <c r="F32" s="73"/>
      <c r="G32" s="73"/>
      <c r="H32" s="74"/>
      <c r="I32" s="90"/>
      <c r="J32" s="91"/>
      <c r="K32" s="93"/>
      <c r="L32" s="87"/>
      <c r="M32" s="96"/>
      <c r="N32" s="96"/>
      <c r="O32" s="96"/>
      <c r="P32" s="96"/>
      <c r="Q32" s="97"/>
    </row>
    <row r="33" spans="1:17" s="1" customFormat="1" ht="21" customHeight="1" x14ac:dyDescent="0.15">
      <c r="A33" s="85">
        <v>10</v>
      </c>
      <c r="B33" s="86"/>
      <c r="C33" s="69"/>
      <c r="D33" s="70"/>
      <c r="E33" s="70"/>
      <c r="F33" s="70"/>
      <c r="G33" s="70"/>
      <c r="H33" s="71"/>
      <c r="I33" s="88"/>
      <c r="J33" s="89"/>
      <c r="K33" s="92"/>
      <c r="L33" s="86"/>
      <c r="M33" s="94" t="s">
        <v>129</v>
      </c>
      <c r="N33" s="94"/>
      <c r="O33" s="94"/>
      <c r="P33" s="94"/>
      <c r="Q33" s="95"/>
    </row>
    <row r="34" spans="1:17" s="1" customFormat="1" ht="33.75" customHeight="1" x14ac:dyDescent="0.15">
      <c r="A34" s="85"/>
      <c r="B34" s="87"/>
      <c r="C34" s="72"/>
      <c r="D34" s="73"/>
      <c r="E34" s="73"/>
      <c r="F34" s="73"/>
      <c r="G34" s="73"/>
      <c r="H34" s="74"/>
      <c r="I34" s="90"/>
      <c r="J34" s="91"/>
      <c r="K34" s="93"/>
      <c r="L34" s="87"/>
      <c r="M34" s="96"/>
      <c r="N34" s="96"/>
      <c r="O34" s="96"/>
      <c r="P34" s="96"/>
      <c r="Q34" s="97"/>
    </row>
    <row r="35" spans="1:17" s="1" customFormat="1" ht="18.75" customHeight="1" x14ac:dyDescent="0.15">
      <c r="A35" s="100" t="s">
        <v>2</v>
      </c>
      <c r="B35" s="68"/>
      <c r="C35" s="68"/>
      <c r="D35" s="103" t="s">
        <v>14</v>
      </c>
      <c r="E35" s="105">
        <f>COUNTIF(I15:J34,"絵画")</f>
        <v>0</v>
      </c>
      <c r="F35" s="107" t="s">
        <v>17</v>
      </c>
      <c r="G35" s="105">
        <f>COUNTIF(I15:J34,"デザイン")</f>
        <v>0</v>
      </c>
      <c r="H35" s="107" t="s">
        <v>8</v>
      </c>
      <c r="I35" s="109">
        <f>COUNTIF(I15:J34,"立体")</f>
        <v>0</v>
      </c>
      <c r="J35" s="111" t="s">
        <v>7</v>
      </c>
      <c r="K35" s="105">
        <f>COUNTIF(I15:J34,"工芸")</f>
        <v>0</v>
      </c>
      <c r="L35" s="111" t="s">
        <v>50</v>
      </c>
      <c r="M35" s="105">
        <f>COUNTIF(I15:J34,"映像")</f>
        <v>0</v>
      </c>
      <c r="N35" s="68"/>
      <c r="O35" s="68"/>
      <c r="P35" s="68"/>
      <c r="Q35" s="113"/>
    </row>
    <row r="36" spans="1:17" s="1" customFormat="1" ht="18.75" customHeight="1" x14ac:dyDescent="0.15">
      <c r="A36" s="101"/>
      <c r="B36" s="102"/>
      <c r="C36" s="102"/>
      <c r="D36" s="104"/>
      <c r="E36" s="106"/>
      <c r="F36" s="108"/>
      <c r="G36" s="106"/>
      <c r="H36" s="108"/>
      <c r="I36" s="110"/>
      <c r="J36" s="112"/>
      <c r="K36" s="106"/>
      <c r="L36" s="112"/>
      <c r="M36" s="106"/>
      <c r="N36" s="102"/>
      <c r="O36" s="102"/>
      <c r="P36" s="102"/>
      <c r="Q36" s="114"/>
    </row>
    <row r="37" spans="1:17" x14ac:dyDescent="0.1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</row>
    <row r="38" spans="1:17" x14ac:dyDescent="0.15">
      <c r="A38" s="115" t="s">
        <v>68</v>
      </c>
      <c r="B38" s="116"/>
      <c r="C38" s="16" t="s">
        <v>71</v>
      </c>
      <c r="D38" s="76" t="s">
        <v>12</v>
      </c>
      <c r="E38" s="76"/>
      <c r="F38" s="76"/>
      <c r="G38" s="76"/>
      <c r="H38" s="76"/>
      <c r="I38" s="76" t="s">
        <v>57</v>
      </c>
      <c r="J38" s="76"/>
      <c r="K38" s="77" t="s">
        <v>29</v>
      </c>
      <c r="L38" s="78"/>
      <c r="M38" s="78"/>
      <c r="N38" s="78"/>
      <c r="O38" s="78"/>
      <c r="P38" s="78"/>
      <c r="Q38" s="79"/>
    </row>
    <row r="39" spans="1:17" ht="13.5" customHeight="1" x14ac:dyDescent="0.15">
      <c r="A39" s="117"/>
      <c r="B39" s="118"/>
      <c r="C39" s="121"/>
      <c r="D39" s="123"/>
      <c r="E39" s="123"/>
      <c r="F39" s="123"/>
      <c r="G39" s="123"/>
      <c r="H39" s="123"/>
      <c r="I39" s="125"/>
      <c r="J39" s="125"/>
      <c r="K39" s="127" t="s">
        <v>129</v>
      </c>
      <c r="L39" s="128"/>
      <c r="M39" s="128"/>
      <c r="N39" s="128"/>
      <c r="O39" s="128"/>
      <c r="P39" s="128"/>
      <c r="Q39" s="129"/>
    </row>
    <row r="40" spans="1:17" ht="13.5" customHeight="1" x14ac:dyDescent="0.15">
      <c r="A40" s="119"/>
      <c r="B40" s="120"/>
      <c r="C40" s="122"/>
      <c r="D40" s="124"/>
      <c r="E40" s="124"/>
      <c r="F40" s="124"/>
      <c r="G40" s="124"/>
      <c r="H40" s="124"/>
      <c r="I40" s="126"/>
      <c r="J40" s="126"/>
      <c r="K40" s="130"/>
      <c r="L40" s="131"/>
      <c r="M40" s="131"/>
      <c r="N40" s="131"/>
      <c r="O40" s="131"/>
      <c r="P40" s="131"/>
      <c r="Q40" s="132"/>
    </row>
    <row r="41" spans="1:17" ht="5.0999999999999996" customHeight="1" x14ac:dyDescent="0.15">
      <c r="A41" s="11"/>
      <c r="B41" s="15"/>
      <c r="C41" s="17"/>
      <c r="D41" s="15"/>
      <c r="E41" s="15"/>
      <c r="F41" s="15"/>
      <c r="G41" s="15"/>
      <c r="H41" s="15"/>
      <c r="I41" s="21"/>
      <c r="J41" s="21"/>
      <c r="K41" s="15"/>
      <c r="L41" s="21"/>
      <c r="M41" s="23"/>
      <c r="N41" s="23"/>
      <c r="O41" s="23"/>
      <c r="P41" s="23"/>
      <c r="Q41" s="23"/>
    </row>
    <row r="42" spans="1:17" ht="18.95" customHeight="1" x14ac:dyDescent="0.15">
      <c r="A42" s="11" t="s">
        <v>59</v>
      </c>
      <c r="B42" s="80" t="s">
        <v>163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</row>
    <row r="43" spans="1:17" ht="15" customHeight="1" x14ac:dyDescent="0.15">
      <c r="B43" s="53" t="s">
        <v>164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</row>
    <row r="44" spans="1:17" ht="15" customHeight="1" x14ac:dyDescent="0.15">
      <c r="B44" s="53" t="s">
        <v>165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</row>
    <row r="45" spans="1:17" ht="15" customHeight="1" x14ac:dyDescent="0.15">
      <c r="B45" s="5"/>
      <c r="C45" s="53" t="s">
        <v>161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</row>
    <row r="46" spans="1:17" ht="15" customHeight="1" x14ac:dyDescent="0.15">
      <c r="B46" s="53" t="s">
        <v>115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</row>
    <row r="47" spans="1:17" ht="15" customHeight="1" x14ac:dyDescent="0.15">
      <c r="B47" s="53" t="s">
        <v>166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</row>
    <row r="48" spans="1:17" ht="15" customHeight="1" x14ac:dyDescent="0.15">
      <c r="B48" s="53" t="s">
        <v>78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</row>
    <row r="49" spans="1:17" s="4" customFormat="1" ht="15" customHeight="1" x14ac:dyDescent="0.15">
      <c r="A49" s="12"/>
      <c r="B49" s="53" t="s">
        <v>167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</row>
    <row r="50" spans="1:17" ht="15" customHeight="1" x14ac:dyDescent="0.15">
      <c r="B50" s="53" t="s">
        <v>63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</row>
    <row r="51" spans="1:17" ht="15" customHeight="1" x14ac:dyDescent="0.15">
      <c r="A51" s="81" t="s">
        <v>160</v>
      </c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</row>
    <row r="52" spans="1:17" ht="15" customHeight="1" x14ac:dyDescent="0.15">
      <c r="A52" s="81" t="s">
        <v>168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25"/>
    </row>
    <row r="53" spans="1:17" s="4" customFormat="1" ht="17.25" customHeight="1" x14ac:dyDescent="0.15">
      <c r="A53" s="59" t="s">
        <v>6</v>
      </c>
      <c r="B53" s="59"/>
      <c r="C53" s="13"/>
      <c r="D53" s="82" t="s">
        <v>180</v>
      </c>
      <c r="E53" s="82"/>
      <c r="F53" s="82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</row>
    <row r="54" spans="1:17" ht="5.0999999999999996" customHeight="1" x14ac:dyDescent="0.1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</row>
    <row r="55" spans="1:17" s="4" customFormat="1" ht="19.5" customHeight="1" x14ac:dyDescent="0.15">
      <c r="A55" s="13" t="s">
        <v>140</v>
      </c>
      <c r="B55" s="13"/>
      <c r="C55" s="13"/>
      <c r="D55" s="53" t="s">
        <v>184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</row>
    <row r="56" spans="1:17" s="4" customFormat="1" ht="19.5" customHeight="1" x14ac:dyDescent="0.25">
      <c r="A56" s="83"/>
      <c r="B56" s="83"/>
      <c r="C56" s="83"/>
      <c r="D56" s="18" t="s">
        <v>156</v>
      </c>
      <c r="E56" s="84" t="s">
        <v>95</v>
      </c>
      <c r="F56" s="84"/>
      <c r="G56" s="84"/>
      <c r="H56" s="84"/>
      <c r="I56" s="84"/>
      <c r="J56" s="84"/>
      <c r="K56" s="84"/>
      <c r="L56" s="84"/>
      <c r="M56" s="84"/>
      <c r="N56" s="84"/>
      <c r="O56" s="84"/>
    </row>
    <row r="57" spans="1:17" ht="6.75" customHeight="1" x14ac:dyDescent="0.1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</row>
    <row r="58" spans="1:17" s="4" customFormat="1" ht="18" customHeight="1" x14ac:dyDescent="0.15">
      <c r="A58" s="83"/>
      <c r="B58" s="83"/>
      <c r="C58" s="83"/>
      <c r="D58" s="59" t="s">
        <v>64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</row>
    <row r="59" spans="1:17" s="4" customFormat="1" ht="18" customHeight="1" x14ac:dyDescent="0.15">
      <c r="A59" s="83"/>
      <c r="B59" s="83"/>
      <c r="C59" s="83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ht="8.25" customHeight="1" x14ac:dyDescent="0.15"/>
  </sheetData>
  <sheetProtection password="CB83" sheet="1" selectLockedCells="1"/>
  <mergeCells count="148">
    <mergeCell ref="A38:B40"/>
    <mergeCell ref="C39:C40"/>
    <mergeCell ref="D39:H40"/>
    <mergeCell ref="I39:J40"/>
    <mergeCell ref="K39:Q40"/>
    <mergeCell ref="I33:J34"/>
    <mergeCell ref="K33:K34"/>
    <mergeCell ref="L33:L34"/>
    <mergeCell ref="M33:Q34"/>
    <mergeCell ref="A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Q36"/>
    <mergeCell ref="A25:A26"/>
    <mergeCell ref="B25:B26"/>
    <mergeCell ref="I25:J26"/>
    <mergeCell ref="K25:K26"/>
    <mergeCell ref="L25:L26"/>
    <mergeCell ref="M25:Q26"/>
    <mergeCell ref="A27:A28"/>
    <mergeCell ref="B27:B28"/>
    <mergeCell ref="I27:J28"/>
    <mergeCell ref="K27:K28"/>
    <mergeCell ref="L27:L28"/>
    <mergeCell ref="M27:Q28"/>
    <mergeCell ref="I21:J22"/>
    <mergeCell ref="K21:K22"/>
    <mergeCell ref="L21:L22"/>
    <mergeCell ref="M21:Q22"/>
    <mergeCell ref="A23:A24"/>
    <mergeCell ref="B23:B24"/>
    <mergeCell ref="I23:J24"/>
    <mergeCell ref="K23:K24"/>
    <mergeCell ref="L23:L24"/>
    <mergeCell ref="M23:Q24"/>
    <mergeCell ref="A57:Q57"/>
    <mergeCell ref="A58:C58"/>
    <mergeCell ref="D58:Q58"/>
    <mergeCell ref="A59:C59"/>
    <mergeCell ref="A15:A16"/>
    <mergeCell ref="B15:B16"/>
    <mergeCell ref="I15:J16"/>
    <mergeCell ref="K15:K16"/>
    <mergeCell ref="L15:L16"/>
    <mergeCell ref="M15:Q16"/>
    <mergeCell ref="A17:A18"/>
    <mergeCell ref="B17:B18"/>
    <mergeCell ref="I17:J18"/>
    <mergeCell ref="K17:K18"/>
    <mergeCell ref="L17:L18"/>
    <mergeCell ref="M17:Q18"/>
    <mergeCell ref="A19:A20"/>
    <mergeCell ref="B19:B20"/>
    <mergeCell ref="I19:J20"/>
    <mergeCell ref="K19:K20"/>
    <mergeCell ref="L19:L20"/>
    <mergeCell ref="M19:Q20"/>
    <mergeCell ref="A21:A22"/>
    <mergeCell ref="B21:B22"/>
    <mergeCell ref="A51:Q51"/>
    <mergeCell ref="A52:P52"/>
    <mergeCell ref="A53:B53"/>
    <mergeCell ref="D53:F53"/>
    <mergeCell ref="G53:Q53"/>
    <mergeCell ref="A54:Q54"/>
    <mergeCell ref="D55:Q55"/>
    <mergeCell ref="A56:C56"/>
    <mergeCell ref="E56:O56"/>
    <mergeCell ref="B42:Q42"/>
    <mergeCell ref="B43:Q43"/>
    <mergeCell ref="B44:Q44"/>
    <mergeCell ref="C45:Q45"/>
    <mergeCell ref="B46:Q46"/>
    <mergeCell ref="B47:Q47"/>
    <mergeCell ref="B48:Q48"/>
    <mergeCell ref="B49:Q49"/>
    <mergeCell ref="B50:Q50"/>
    <mergeCell ref="C29:H29"/>
    <mergeCell ref="C30:H30"/>
    <mergeCell ref="C31:H31"/>
    <mergeCell ref="C32:H32"/>
    <mergeCell ref="C33:H33"/>
    <mergeCell ref="C34:H34"/>
    <mergeCell ref="A37:Q37"/>
    <mergeCell ref="D38:H38"/>
    <mergeCell ref="I38:J38"/>
    <mergeCell ref="K38:Q38"/>
    <mergeCell ref="A29:A30"/>
    <mergeCell ref="B29:B30"/>
    <mergeCell ref="I29:J30"/>
    <mergeCell ref="K29:K30"/>
    <mergeCell ref="L29:L30"/>
    <mergeCell ref="M29:Q30"/>
    <mergeCell ref="A31:A32"/>
    <mergeCell ref="B31:B32"/>
    <mergeCell ref="I31:J32"/>
    <mergeCell ref="K31:K32"/>
    <mergeCell ref="L31:L32"/>
    <mergeCell ref="M31:Q32"/>
    <mergeCell ref="A33:A34"/>
    <mergeCell ref="B33:B34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A13:Q13"/>
    <mergeCell ref="C14:H14"/>
    <mergeCell ref="I14:J14"/>
    <mergeCell ref="M14:Q14"/>
    <mergeCell ref="C15:H15"/>
    <mergeCell ref="C16:H16"/>
    <mergeCell ref="C17:H17"/>
    <mergeCell ref="C18:H18"/>
    <mergeCell ref="C19:H19"/>
    <mergeCell ref="C6:F6"/>
    <mergeCell ref="H6:I6"/>
    <mergeCell ref="L6:P6"/>
    <mergeCell ref="A7:Q7"/>
    <mergeCell ref="A8:Q8"/>
    <mergeCell ref="A9:Q9"/>
    <mergeCell ref="B10:Q10"/>
    <mergeCell ref="A11:Q11"/>
    <mergeCell ref="A12:D12"/>
    <mergeCell ref="F12:G12"/>
    <mergeCell ref="H12:J12"/>
    <mergeCell ref="L12:P12"/>
    <mergeCell ref="A1:B1"/>
    <mergeCell ref="C1:Q1"/>
    <mergeCell ref="A2:L2"/>
    <mergeCell ref="A3:D3"/>
    <mergeCell ref="E3:Q3"/>
    <mergeCell ref="A4:C4"/>
    <mergeCell ref="D4:F4"/>
    <mergeCell ref="G4:Q4"/>
    <mergeCell ref="A5:Q5"/>
  </mergeCells>
  <phoneticPr fontId="3"/>
  <dataValidations count="13">
    <dataValidation type="list" allowBlank="1" showInputMessage="1" showErrorMessage="1" sqref="M35:M36 G35:G36 I35:I36 K35:K36 E35:E36" xr:uid="{00000000-0002-0000-0000-000000000000}">
      <formula1>数</formula1>
    </dataValidation>
    <dataValidation type="list" allowBlank="1" showInputMessage="1" showErrorMessage="1" sqref="I39 I15 I17 I19 I21 I23 I25 I27 I29 I31 I33" xr:uid="{00000000-0002-0000-0000-000001000000}">
      <formula1>種類</formula1>
    </dataValidation>
    <dataValidation type="list" allowBlank="1" showInputMessage="1" showErrorMessage="1" sqref="L15 L17 L19 L25 L21 L23 L31 L27 L29 L33" xr:uid="{00000000-0002-0000-0000-000002000000}">
      <formula1>縦横</formula1>
    </dataValidation>
    <dataValidation type="list" allowBlank="1" showInputMessage="1" showErrorMessage="1" sqref="K15:K16" xr:uid="{00000000-0002-0000-0000-000003000000}">
      <formula1>INDIRECT($I$15)</formula1>
    </dataValidation>
    <dataValidation type="list" allowBlank="1" showInputMessage="1" showErrorMessage="1" sqref="K17:K18" xr:uid="{00000000-0002-0000-0000-000004000000}">
      <formula1>INDIRECT($I$17)</formula1>
    </dataValidation>
    <dataValidation type="list" allowBlank="1" showInputMessage="1" showErrorMessage="1" sqref="K19:K20" xr:uid="{00000000-0002-0000-0000-000005000000}">
      <formula1>INDIRECT($I$19)</formula1>
    </dataValidation>
    <dataValidation type="list" allowBlank="1" showInputMessage="1" showErrorMessage="1" sqref="K21:K22" xr:uid="{00000000-0002-0000-0000-000006000000}">
      <formula1>INDIRECT($I$21)</formula1>
    </dataValidation>
    <dataValidation type="list" allowBlank="1" showInputMessage="1" showErrorMessage="1" sqref="K23:K24" xr:uid="{00000000-0002-0000-0000-000007000000}">
      <formula1>INDIRECT($I$23)</formula1>
    </dataValidation>
    <dataValidation type="list" allowBlank="1" showInputMessage="1" showErrorMessage="1" sqref="K25:K26" xr:uid="{00000000-0002-0000-0000-000008000000}">
      <formula1>INDIRECT($I$25)</formula1>
    </dataValidation>
    <dataValidation type="list" allowBlank="1" showInputMessage="1" showErrorMessage="1" sqref="K27:K28" xr:uid="{00000000-0002-0000-0000-000009000000}">
      <formula1>INDIRECT($I$27)</formula1>
    </dataValidation>
    <dataValidation type="list" allowBlank="1" showInputMessage="1" showErrorMessage="1" sqref="K29:K30" xr:uid="{00000000-0002-0000-0000-00000A000000}">
      <formula1>INDIRECT($I$29)</formula1>
    </dataValidation>
    <dataValidation type="list" allowBlank="1" showInputMessage="1" showErrorMessage="1" sqref="K31:K32" xr:uid="{00000000-0002-0000-0000-00000B000000}">
      <formula1>INDIRECT($I$31)</formula1>
    </dataValidation>
    <dataValidation type="list" allowBlank="1" showInputMessage="1" showErrorMessage="1" sqref="K33:K34" xr:uid="{00000000-0002-0000-0000-00000C000000}">
      <formula1>INDIRECT($I$33)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horizontalDpi="65533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4" operator="containsText" id="{3936C303-AFCC-4572-A6AC-A72E92B2570F}">
            <xm:f>NOT(ISERROR(SEARCH("",C6)))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C6</xm:sqref>
        </x14:conditionalFormatting>
        <x14:conditionalFormatting xmlns:xm="http://schemas.microsoft.com/office/excel/2006/main">
          <x14:cfRule type="containsText" priority="93" operator="containsText" id="{F70FFAD7-2336-4C9C-BEAA-955B4CD67947}">
            <xm:f>NOT(ISERROR(SEARCH("",H6)))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H6</xm:sqref>
        </x14:conditionalFormatting>
        <x14:conditionalFormatting xmlns:xm="http://schemas.microsoft.com/office/excel/2006/main">
          <x14:cfRule type="containsText" priority="92" operator="containsText" id="{7C16A9DB-3C1B-4E86-AF5E-638BBECCF06A}">
            <xm:f>NOT(ISERROR(SEARCH("",L6)))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L6</xm:sqref>
        </x14:conditionalFormatting>
        <x14:conditionalFormatting xmlns:xm="http://schemas.microsoft.com/office/excel/2006/main">
          <x14:cfRule type="containsText" priority="91" operator="containsText" id="{215B826A-DEE3-4195-8BA8-E5DDD6E8D579}">
            <xm:f>NOT(ISERROR(SEARCH("",N2)))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N2</xm:sqref>
        </x14:conditionalFormatting>
        <x14:conditionalFormatting xmlns:xm="http://schemas.microsoft.com/office/excel/2006/main">
          <x14:cfRule type="containsText" priority="90" operator="containsText" id="{220D61F7-9344-4FB6-84CB-050152E7E4ED}">
            <xm:f>NOT(ISERROR(SEARCH("",P2)))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P2</xm:sqref>
        </x14:conditionalFormatting>
        <x14:conditionalFormatting xmlns:xm="http://schemas.microsoft.com/office/excel/2006/main">
          <x14:cfRule type="containsText" priority="81" operator="containsText" id="{4680C383-F26C-4F5D-9FC7-2390F9361E25}">
            <xm:f>NOT(ISERROR(SEARCH("",B15)))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B15 B17 B19 B21 B23 B25 B27 B29 B31 B33</xm:sqref>
        </x14:conditionalFormatting>
        <x14:conditionalFormatting xmlns:xm="http://schemas.microsoft.com/office/excel/2006/main">
          <x14:cfRule type="containsText" priority="80" operator="containsText" id="{1B7BA810-9677-4522-957B-50BD1FA69387}">
            <xm:f>NOT(ISERROR(SEARCH("",C15)))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C15</xm:sqref>
        </x14:conditionalFormatting>
        <x14:conditionalFormatting xmlns:xm="http://schemas.microsoft.com/office/excel/2006/main">
          <x14:cfRule type="containsText" priority="79" operator="containsText" id="{4608F8CD-38C2-4173-925F-80A9D4402C02}">
            <xm:f>NOT(ISERROR(SEARCH("",C16)))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containsText" priority="78" operator="containsText" id="{F35A2827-B363-450B-A688-B65557CDC567}">
            <xm:f>NOT(ISERROR(SEARCH("",I15)))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I15 I17 I19 I21 I23 I25 I27 I29 I31 I33</xm:sqref>
        </x14:conditionalFormatting>
        <x14:conditionalFormatting xmlns:xm="http://schemas.microsoft.com/office/excel/2006/main">
          <x14:cfRule type="containsText" priority="77" operator="containsText" id="{A6F8A465-84DC-4271-8616-2326AB3F6783}">
            <xm:f>NOT(ISERROR(SEARCH("",K15)))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K15 K17 K19 K21 K23 K25 K27 K29 K31 K33</xm:sqref>
        </x14:conditionalFormatting>
        <x14:conditionalFormatting xmlns:xm="http://schemas.microsoft.com/office/excel/2006/main">
          <x14:cfRule type="containsText" priority="76" operator="containsText" id="{89795A4E-2176-4789-8D78-83EAB17BE995}">
            <xm:f>NOT(ISERROR(SEARCH("",L15)))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containsText" priority="75" operator="containsText" id="{56FEB7A5-A9FE-48C7-AD39-93813E6E1AFF}">
            <xm:f>NOT(ISERROR(SEARCH("",M15)))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containsText" priority="73" operator="containsText" id="{45CF653D-7CFB-4E7B-8F51-3889B97C6B9B}">
            <xm:f>NOT(ISERROR(SEARCH("",C17)))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containsText" priority="72" operator="containsText" id="{BF507E18-1C24-476E-90F0-51CF2A7A2917}">
            <xm:f>NOT(ISERROR(SEARCH("",C18)))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containsText" priority="69" operator="containsText" id="{0212FD8B-A626-4E71-962C-4F2FC3115D11}">
            <xm:f>NOT(ISERROR(SEARCH("",L17)))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L17</xm:sqref>
        </x14:conditionalFormatting>
        <x14:conditionalFormatting xmlns:xm="http://schemas.microsoft.com/office/excel/2006/main">
          <x14:cfRule type="containsText" priority="68" operator="containsText" id="{89A8738A-FAF5-47A2-BD5B-B11B5A17B681}">
            <xm:f>NOT(ISERROR(SEARCH("",M17)))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M17</xm:sqref>
        </x14:conditionalFormatting>
        <x14:conditionalFormatting xmlns:xm="http://schemas.microsoft.com/office/excel/2006/main">
          <x14:cfRule type="containsText" priority="66" operator="containsText" id="{3B114FCD-0902-4B9F-909E-A8BF6897F7F1}">
            <xm:f>NOT(ISERROR(SEARCH("",C19)))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C19</xm:sqref>
        </x14:conditionalFormatting>
        <x14:conditionalFormatting xmlns:xm="http://schemas.microsoft.com/office/excel/2006/main">
          <x14:cfRule type="containsText" priority="65" operator="containsText" id="{D59E4F20-B0CF-4F20-AE92-A3400EC4D28F}">
            <xm:f>NOT(ISERROR(SEARCH("",C20)))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C20</xm:sqref>
        </x14:conditionalFormatting>
        <x14:conditionalFormatting xmlns:xm="http://schemas.microsoft.com/office/excel/2006/main">
          <x14:cfRule type="containsText" priority="62" operator="containsText" id="{91E212CF-2892-4D76-B023-450DFDAC5445}">
            <xm:f>NOT(ISERROR(SEARCH("",L19)))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containsText" priority="61" operator="containsText" id="{B922C7F2-DBC0-44A3-99E8-D66F702BF097}">
            <xm:f>NOT(ISERROR(SEARCH("",M19)))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containsText" priority="59" operator="containsText" id="{4CF661D2-1D40-42E6-8042-385F35FFF3F8}">
            <xm:f>NOT(ISERROR(SEARCH("",C21)))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C21</xm:sqref>
        </x14:conditionalFormatting>
        <x14:conditionalFormatting xmlns:xm="http://schemas.microsoft.com/office/excel/2006/main">
          <x14:cfRule type="containsText" priority="58" operator="containsText" id="{6364943B-7E1D-4C33-A11F-0B0D8A0E5B61}">
            <xm:f>NOT(ISERROR(SEARCH("",C22)))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C22</xm:sqref>
        </x14:conditionalFormatting>
        <x14:conditionalFormatting xmlns:xm="http://schemas.microsoft.com/office/excel/2006/main">
          <x14:cfRule type="containsText" priority="55" operator="containsText" id="{A7A367D1-206D-4E74-A9CA-E6378C7BC4D6}">
            <xm:f>NOT(ISERROR(SEARCH("",L21)))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containsText" priority="54" operator="containsText" id="{CCFE5C4B-1653-43BE-ACDC-81735E6D08D8}">
            <xm:f>NOT(ISERROR(SEARCH("",M21)))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M21</xm:sqref>
        </x14:conditionalFormatting>
        <x14:conditionalFormatting xmlns:xm="http://schemas.microsoft.com/office/excel/2006/main">
          <x14:cfRule type="containsText" priority="52" operator="containsText" id="{8EB8057B-65FA-4578-BA97-DE7846A76EA4}">
            <xm:f>NOT(ISERROR(SEARCH("",C23)))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C23</xm:sqref>
        </x14:conditionalFormatting>
        <x14:conditionalFormatting xmlns:xm="http://schemas.microsoft.com/office/excel/2006/main">
          <x14:cfRule type="containsText" priority="51" operator="containsText" id="{E3AEB356-6A53-4128-AD17-76252044A455}">
            <xm:f>NOT(ISERROR(SEARCH("",C24)))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C24</xm:sqref>
        </x14:conditionalFormatting>
        <x14:conditionalFormatting xmlns:xm="http://schemas.microsoft.com/office/excel/2006/main">
          <x14:cfRule type="containsText" priority="48" operator="containsText" id="{92273AA5-C427-40A9-9B08-E0A97C85D100}">
            <xm:f>NOT(ISERROR(SEARCH("",L23)))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containsText" priority="47" operator="containsText" id="{D4F3667B-11F4-474B-AE14-822AD1C4855E}">
            <xm:f>NOT(ISERROR(SEARCH("",M23)))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containsText" priority="45" operator="containsText" id="{30504B8D-12EC-4EC7-AAAE-B65578ECEB65}">
            <xm:f>NOT(ISERROR(SEARCH("",C25)))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C25</xm:sqref>
        </x14:conditionalFormatting>
        <x14:conditionalFormatting xmlns:xm="http://schemas.microsoft.com/office/excel/2006/main">
          <x14:cfRule type="containsText" priority="44" operator="containsText" id="{5AF7F49E-10B4-4CB1-9366-BE30CED62BD6}">
            <xm:f>NOT(ISERROR(SEARCH("",C26)))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C26</xm:sqref>
        </x14:conditionalFormatting>
        <x14:conditionalFormatting xmlns:xm="http://schemas.microsoft.com/office/excel/2006/main">
          <x14:cfRule type="containsText" priority="41" operator="containsText" id="{B19BD0AD-0F14-4208-9296-69169961C458}">
            <xm:f>NOT(ISERROR(SEARCH("",L25)))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containsText" priority="40" operator="containsText" id="{FDBE3A7B-88A9-4C41-8F23-D2BD95A2299A}">
            <xm:f>NOT(ISERROR(SEARCH("",M25)))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M25</xm:sqref>
        </x14:conditionalFormatting>
        <x14:conditionalFormatting xmlns:xm="http://schemas.microsoft.com/office/excel/2006/main">
          <x14:cfRule type="containsText" priority="38" operator="containsText" id="{9F64D21E-1F6F-4C47-9956-A21B2EECB5F8}">
            <xm:f>NOT(ISERROR(SEARCH("",C27)))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C27</xm:sqref>
        </x14:conditionalFormatting>
        <x14:conditionalFormatting xmlns:xm="http://schemas.microsoft.com/office/excel/2006/main">
          <x14:cfRule type="containsText" priority="37" operator="containsText" id="{FEAABB15-33F7-4A23-B7CA-88DE0A7335BF}">
            <xm:f>NOT(ISERROR(SEARCH("",C28)))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C28</xm:sqref>
        </x14:conditionalFormatting>
        <x14:conditionalFormatting xmlns:xm="http://schemas.microsoft.com/office/excel/2006/main">
          <x14:cfRule type="containsText" priority="34" operator="containsText" id="{8D06BA62-0D8E-4492-B57C-08D74B653C48}">
            <xm:f>NOT(ISERROR(SEARCH("",L27)))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L27</xm:sqref>
        </x14:conditionalFormatting>
        <x14:conditionalFormatting xmlns:xm="http://schemas.microsoft.com/office/excel/2006/main">
          <x14:cfRule type="containsText" priority="33" operator="containsText" id="{07B170E4-5DFB-4D08-B5F4-58555E64B426}">
            <xm:f>NOT(ISERROR(SEARCH("",M27)))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M27</xm:sqref>
        </x14:conditionalFormatting>
        <x14:conditionalFormatting xmlns:xm="http://schemas.microsoft.com/office/excel/2006/main">
          <x14:cfRule type="containsText" priority="31" operator="containsText" id="{EAAFD6EB-ED9B-4C75-87B1-416758DFB3A2}">
            <xm:f>NOT(ISERROR(SEARCH("",C29)))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C29</xm:sqref>
        </x14:conditionalFormatting>
        <x14:conditionalFormatting xmlns:xm="http://schemas.microsoft.com/office/excel/2006/main">
          <x14:cfRule type="containsText" priority="30" operator="containsText" id="{5D5762EE-5760-4370-A7C7-31FB009E5255}">
            <xm:f>NOT(ISERROR(SEARCH("",C30)))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C30</xm:sqref>
        </x14:conditionalFormatting>
        <x14:conditionalFormatting xmlns:xm="http://schemas.microsoft.com/office/excel/2006/main">
          <x14:cfRule type="containsText" priority="27" operator="containsText" id="{4F398379-7471-41D8-A0ED-944C8A8B05B5}">
            <xm:f>NOT(ISERROR(SEARCH("",L29)))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L29</xm:sqref>
        </x14:conditionalFormatting>
        <x14:conditionalFormatting xmlns:xm="http://schemas.microsoft.com/office/excel/2006/main">
          <x14:cfRule type="containsText" priority="26" operator="containsText" id="{D0749EBA-BFE4-493D-B74D-D6B2CB417A83}">
            <xm:f>NOT(ISERROR(SEARCH("",M29)))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M29</xm:sqref>
        </x14:conditionalFormatting>
        <x14:conditionalFormatting xmlns:xm="http://schemas.microsoft.com/office/excel/2006/main">
          <x14:cfRule type="containsText" priority="24" operator="containsText" id="{7E76D8E4-5870-49A3-9301-09376FF9FA79}">
            <xm:f>NOT(ISERROR(SEARCH("",C31)))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C31</xm:sqref>
        </x14:conditionalFormatting>
        <x14:conditionalFormatting xmlns:xm="http://schemas.microsoft.com/office/excel/2006/main">
          <x14:cfRule type="containsText" priority="23" operator="containsText" id="{79E1222D-B33F-4549-A8C8-0EC1A05F5EC2}">
            <xm:f>NOT(ISERROR(SEARCH("",C32)))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C32</xm:sqref>
        </x14:conditionalFormatting>
        <x14:conditionalFormatting xmlns:xm="http://schemas.microsoft.com/office/excel/2006/main">
          <x14:cfRule type="containsText" priority="20" operator="containsText" id="{EF2CFA37-0793-4DFD-8241-83165D7907A1}">
            <xm:f>NOT(ISERROR(SEARCH("",L31)))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containsText" priority="19" operator="containsText" id="{9EB40E27-1723-440D-8CB8-5ED24F78F9B7}">
            <xm:f>NOT(ISERROR(SEARCH("",M31)))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M31</xm:sqref>
        </x14:conditionalFormatting>
        <x14:conditionalFormatting xmlns:xm="http://schemas.microsoft.com/office/excel/2006/main">
          <x14:cfRule type="containsText" priority="17" operator="containsText" id="{05326D67-1671-478B-A95A-747D1A4F7DAC}">
            <xm:f>NOT(ISERROR(SEARCH("",C33)))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C33</xm:sqref>
        </x14:conditionalFormatting>
        <x14:conditionalFormatting xmlns:xm="http://schemas.microsoft.com/office/excel/2006/main">
          <x14:cfRule type="containsText" priority="16" operator="containsText" id="{D81EB45E-E143-4A25-97AC-04157D96BF73}">
            <xm:f>NOT(ISERROR(SEARCH("",C34)))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C34</xm:sqref>
        </x14:conditionalFormatting>
        <x14:conditionalFormatting xmlns:xm="http://schemas.microsoft.com/office/excel/2006/main">
          <x14:cfRule type="containsText" priority="13" operator="containsText" id="{0EFB90D9-428D-4E1A-8D3A-390221406DCC}">
            <xm:f>NOT(ISERROR(SEARCH("",L33)))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L33</xm:sqref>
        </x14:conditionalFormatting>
        <x14:conditionalFormatting xmlns:xm="http://schemas.microsoft.com/office/excel/2006/main">
          <x14:cfRule type="containsText" priority="12" operator="containsText" id="{5B7E4968-287D-42F1-B3F3-C511D4AC3FA8}">
            <xm:f>NOT(ISERROR(SEARCH("",M33)))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M33</xm:sqref>
        </x14:conditionalFormatting>
        <x14:conditionalFormatting xmlns:xm="http://schemas.microsoft.com/office/excel/2006/main">
          <x14:cfRule type="containsText" priority="10" operator="containsText" id="{A41389B7-5A25-4B3B-9EE4-ACA33217E4FA}">
            <xm:f>NOT(ISERROR(SEARCH("",I39)))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containsText" priority="7" operator="containsText" id="{843DDB80-6DBC-4E7A-87CC-2A9E5DF458E5}">
            <xm:f>NOT(ISERROR(SEARCH("",D39)))</xm:f>
            <xm:f>""</xm:f>
            <x14:dxf>
              <numFmt numFmtId="0" formatCode="General"/>
              <fill>
                <patternFill patternType="none">
                  <bgColor auto="1"/>
                </patternFill>
              </fill>
            </x14:dxf>
          </x14:cfRule>
          <xm:sqref>D39:H40</xm:sqref>
        </x14:conditionalFormatting>
        <x14:conditionalFormatting xmlns:xm="http://schemas.microsoft.com/office/excel/2006/main">
          <x14:cfRule type="containsText" priority="6" operator="containsText" id="{1F5AF4C7-70FF-4CF8-A722-00C810B0E20C}">
            <xm:f>NOT(ISERROR(SEARCH("",C39)))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C39:C40</xm:sqref>
        </x14:conditionalFormatting>
        <x14:conditionalFormatting xmlns:xm="http://schemas.microsoft.com/office/excel/2006/main">
          <x14:cfRule type="containsText" priority="4" operator="containsText" id="{A22970A2-969F-4D92-B79B-D8CD198634D7}">
            <xm:f>NOT(ISERROR(SEARCH("",K39)))</xm:f>
            <xm:f>""</xm:f>
            <x14:dxf>
              <fill>
                <patternFill patternType="solid">
                  <bgColor theme="0"/>
                </patternFill>
              </fill>
            </x14:dxf>
          </x14:cfRule>
          <xm:sqref>K39</xm:sqref>
        </x14:conditionalFormatting>
        <x14:conditionalFormatting xmlns:xm="http://schemas.microsoft.com/office/excel/2006/main">
          <x14:cfRule type="containsText" priority="2" operator="containsText" id="{AF2BCD3C-2684-497E-9656-B65557ED23E4}">
            <xm:f>NOT(ISERROR(SEARCH("",H12)))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H12</xm:sqref>
        </x14:conditionalFormatting>
        <x14:conditionalFormatting xmlns:xm="http://schemas.microsoft.com/office/excel/2006/main">
          <x14:cfRule type="containsText" priority="1" operator="containsText" id="{25C49ADC-CCFE-44B3-9440-3DFC769D96F9}">
            <xm:f>NOT(ISERROR(SEARCH("",L12)))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L12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E000000}">
          <x14:formula1>
            <xm:f>事務局作業用!$A$10:$A$15</xm:f>
          </x14:formula1>
          <xm:sqref>B15:B34</xm:sqref>
        </x14:dataValidation>
        <x14:dataValidation type="list" allowBlank="1" showInputMessage="1" showErrorMessage="1" xr:uid="{00000000-0002-0000-0000-00000D000000}">
          <x14:formula1>
            <xm:f>事務局作業用!$A$25:$A$79</xm:f>
          </x14:formula1>
          <xm:sqref>C6:F6</xm:sqref>
        </x14:dataValidation>
        <x14:dataValidation type="list" showInputMessage="1" showErrorMessage="1" xr:uid="{00000000-0002-0000-0000-00000F000000}">
          <x14:formula1>
            <xm:f>事務局作業用!A22</xm:f>
          </x14:formula1>
          <xm:sqref>C39:C40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Q43"/>
  <sheetViews>
    <sheetView showZeros="0" zoomScale="70" zoomScaleNormal="70" workbookViewId="0">
      <selection activeCell="D7" sqref="D7:N7"/>
    </sheetView>
  </sheetViews>
  <sheetFormatPr defaultColWidth="8.875" defaultRowHeight="13.5" x14ac:dyDescent="0.15"/>
  <cols>
    <col min="1" max="2" width="6" customWidth="1"/>
    <col min="3" max="3" width="12.625" customWidth="1"/>
    <col min="4" max="4" width="10.625" customWidth="1"/>
    <col min="5" max="5" width="29.125" customWidth="1"/>
    <col min="6" max="6" width="3.625" customWidth="1"/>
    <col min="7" max="7" width="8" customWidth="1"/>
    <col min="10" max="10" width="4.375" customWidth="1"/>
    <col min="11" max="14" width="3.875" customWidth="1"/>
  </cols>
  <sheetData>
    <row r="1" spans="1:17" s="13" customFormat="1" ht="14.25" x14ac:dyDescent="0.15">
      <c r="A1" s="13" t="s">
        <v>34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7" s="13" customFormat="1" ht="12" customHeight="1" x14ac:dyDescent="0.1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7" s="13" customFormat="1" ht="24" x14ac:dyDescent="0.15">
      <c r="A3" s="133" t="s">
        <v>35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7" s="13" customFormat="1" ht="10.5" customHeight="1" x14ac:dyDescent="0.1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7" s="13" customFormat="1" ht="35.25" customHeight="1" x14ac:dyDescent="0.15">
      <c r="A5" s="85" t="s">
        <v>36</v>
      </c>
      <c r="B5" s="85"/>
      <c r="C5" s="85"/>
      <c r="D5" s="135">
        <f>様式１!C6</f>
        <v>0</v>
      </c>
      <c r="E5" s="136"/>
      <c r="F5" s="136"/>
      <c r="G5" s="136"/>
      <c r="H5" s="136">
        <f>様式１!H6</f>
        <v>0</v>
      </c>
      <c r="I5" s="136"/>
      <c r="J5" s="136"/>
      <c r="K5" s="136"/>
      <c r="L5" s="136"/>
      <c r="M5" s="30"/>
      <c r="N5" s="36" t="s">
        <v>26</v>
      </c>
    </row>
    <row r="6" spans="1:17" s="13" customFormat="1" ht="35.25" customHeight="1" x14ac:dyDescent="0.15">
      <c r="A6" s="85" t="s">
        <v>132</v>
      </c>
      <c r="B6" s="85"/>
      <c r="C6" s="85"/>
      <c r="D6" s="137">
        <f>様式１!H12</f>
        <v>0</v>
      </c>
      <c r="E6" s="138"/>
      <c r="F6" s="31"/>
      <c r="G6" s="33" t="s">
        <v>133</v>
      </c>
      <c r="H6" s="139">
        <f>様式１!L12</f>
        <v>0</v>
      </c>
      <c r="I6" s="140"/>
      <c r="J6" s="140"/>
      <c r="K6" s="140"/>
      <c r="L6" s="140"/>
      <c r="M6" s="140"/>
      <c r="N6" s="141"/>
    </row>
    <row r="7" spans="1:17" s="13" customFormat="1" ht="35.25" customHeight="1" x14ac:dyDescent="0.15">
      <c r="A7" s="85" t="s">
        <v>40</v>
      </c>
      <c r="B7" s="85"/>
      <c r="C7" s="135"/>
      <c r="D7" s="142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7" s="13" customFormat="1" ht="11.25" customHeight="1" x14ac:dyDescent="0.15">
      <c r="A8" s="145"/>
      <c r="B8" s="145"/>
      <c r="C8" s="145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</row>
    <row r="9" spans="1:17" s="13" customFormat="1" ht="14.25" x14ac:dyDescent="0.15">
      <c r="A9" s="81" t="s">
        <v>38</v>
      </c>
      <c r="B9" s="81"/>
      <c r="C9" s="83"/>
      <c r="D9" s="83"/>
      <c r="E9" s="83"/>
      <c r="F9" s="83"/>
      <c r="G9" s="83"/>
      <c r="H9" s="13" t="s">
        <v>42</v>
      </c>
      <c r="I9" s="6" t="s">
        <v>182</v>
      </c>
      <c r="J9" s="34"/>
      <c r="K9" s="6" t="s">
        <v>41</v>
      </c>
      <c r="L9" s="34"/>
      <c r="M9" s="34"/>
      <c r="N9" s="37" t="s">
        <v>37</v>
      </c>
    </row>
    <row r="10" spans="1:17" s="3" customFormat="1" ht="18.75" customHeight="1" x14ac:dyDescent="0.15">
      <c r="A10" s="160"/>
      <c r="B10" s="160" t="s">
        <v>3</v>
      </c>
      <c r="C10" s="100" t="s">
        <v>70</v>
      </c>
      <c r="D10" s="113"/>
      <c r="E10" s="100" t="s">
        <v>23</v>
      </c>
      <c r="F10" s="68"/>
      <c r="G10" s="113"/>
      <c r="H10" s="160" t="s">
        <v>45</v>
      </c>
      <c r="I10" s="160" t="s">
        <v>9</v>
      </c>
      <c r="J10" s="100" t="s">
        <v>16</v>
      </c>
      <c r="K10" s="113"/>
      <c r="L10" s="65" t="s">
        <v>169</v>
      </c>
      <c r="M10" s="66"/>
      <c r="N10" s="67"/>
    </row>
    <row r="11" spans="1:17" s="3" customFormat="1" ht="18.75" customHeight="1" x14ac:dyDescent="0.15">
      <c r="A11" s="161"/>
      <c r="B11" s="161"/>
      <c r="C11" s="101"/>
      <c r="D11" s="114"/>
      <c r="E11" s="101"/>
      <c r="F11" s="102"/>
      <c r="G11" s="114"/>
      <c r="H11" s="161"/>
      <c r="I11" s="161"/>
      <c r="J11" s="101"/>
      <c r="K11" s="114"/>
      <c r="L11" s="35" t="s">
        <v>55</v>
      </c>
      <c r="M11" s="146" t="s">
        <v>170</v>
      </c>
      <c r="N11" s="147"/>
    </row>
    <row r="12" spans="1:17" s="13" customFormat="1" ht="26.25" customHeight="1" x14ac:dyDescent="0.15">
      <c r="A12" s="162">
        <v>1</v>
      </c>
      <c r="B12" s="163">
        <f>様式１!B15</f>
        <v>0</v>
      </c>
      <c r="C12" s="148">
        <f>様式１!C15</f>
        <v>0</v>
      </c>
      <c r="D12" s="148"/>
      <c r="E12" s="149"/>
      <c r="F12" s="150"/>
      <c r="G12" s="151"/>
      <c r="H12" s="163">
        <f>様式１!I15</f>
        <v>0</v>
      </c>
      <c r="I12" s="163">
        <f>様式１!K15</f>
        <v>0</v>
      </c>
      <c r="J12" s="165">
        <f>様式１!L15</f>
        <v>0</v>
      </c>
      <c r="K12" s="166"/>
      <c r="L12" s="169"/>
      <c r="M12" s="172"/>
      <c r="N12" s="172"/>
      <c r="Q12" s="38"/>
    </row>
    <row r="13" spans="1:17" s="13" customFormat="1" ht="33.75" customHeight="1" x14ac:dyDescent="0.15">
      <c r="A13" s="162"/>
      <c r="B13" s="164"/>
      <c r="C13" s="152">
        <f>様式１!C16</f>
        <v>0</v>
      </c>
      <c r="D13" s="152"/>
      <c r="E13" s="153"/>
      <c r="F13" s="154"/>
      <c r="G13" s="155"/>
      <c r="H13" s="164"/>
      <c r="I13" s="164"/>
      <c r="J13" s="167"/>
      <c r="K13" s="168"/>
      <c r="L13" s="170"/>
      <c r="M13" s="173"/>
      <c r="N13" s="173"/>
    </row>
    <row r="14" spans="1:17" s="13" customFormat="1" ht="26.25" customHeight="1" x14ac:dyDescent="0.15">
      <c r="A14" s="162">
        <v>2</v>
      </c>
      <c r="B14" s="163">
        <f>様式１!B17</f>
        <v>0</v>
      </c>
      <c r="C14" s="148">
        <f>様式１!C17</f>
        <v>0</v>
      </c>
      <c r="D14" s="148"/>
      <c r="E14" s="149"/>
      <c r="F14" s="150"/>
      <c r="G14" s="151"/>
      <c r="H14" s="163">
        <f>様式１!I17</f>
        <v>0</v>
      </c>
      <c r="I14" s="163">
        <f>様式１!K17</f>
        <v>0</v>
      </c>
      <c r="J14" s="165">
        <f>様式１!L17</f>
        <v>0</v>
      </c>
      <c r="K14" s="166"/>
      <c r="L14" s="169"/>
      <c r="M14" s="173"/>
      <c r="N14" s="173"/>
    </row>
    <row r="15" spans="1:17" s="13" customFormat="1" ht="33.75" customHeight="1" x14ac:dyDescent="0.15">
      <c r="A15" s="162"/>
      <c r="B15" s="164"/>
      <c r="C15" s="152">
        <f>様式１!C18</f>
        <v>0</v>
      </c>
      <c r="D15" s="152"/>
      <c r="E15" s="153"/>
      <c r="F15" s="154"/>
      <c r="G15" s="155"/>
      <c r="H15" s="164"/>
      <c r="I15" s="164"/>
      <c r="J15" s="167"/>
      <c r="K15" s="168"/>
      <c r="L15" s="170"/>
      <c r="M15" s="173"/>
      <c r="N15" s="173"/>
    </row>
    <row r="16" spans="1:17" s="13" customFormat="1" ht="26.25" customHeight="1" x14ac:dyDescent="0.15">
      <c r="A16" s="162">
        <v>3</v>
      </c>
      <c r="B16" s="163">
        <f>様式１!B19</f>
        <v>0</v>
      </c>
      <c r="C16" s="148">
        <f>様式１!C19</f>
        <v>0</v>
      </c>
      <c r="D16" s="148"/>
      <c r="E16" s="149"/>
      <c r="F16" s="150"/>
      <c r="G16" s="151"/>
      <c r="H16" s="163">
        <f>様式１!I19</f>
        <v>0</v>
      </c>
      <c r="I16" s="163">
        <f>様式１!K19</f>
        <v>0</v>
      </c>
      <c r="J16" s="165">
        <f>様式１!L19</f>
        <v>0</v>
      </c>
      <c r="K16" s="166"/>
      <c r="L16" s="169"/>
      <c r="M16" s="173"/>
      <c r="N16" s="173"/>
    </row>
    <row r="17" spans="1:14" s="13" customFormat="1" ht="33.75" customHeight="1" x14ac:dyDescent="0.15">
      <c r="A17" s="162"/>
      <c r="B17" s="164"/>
      <c r="C17" s="152">
        <f>様式１!C20</f>
        <v>0</v>
      </c>
      <c r="D17" s="152"/>
      <c r="E17" s="153"/>
      <c r="F17" s="154"/>
      <c r="G17" s="155"/>
      <c r="H17" s="164"/>
      <c r="I17" s="164"/>
      <c r="J17" s="167"/>
      <c r="K17" s="168"/>
      <c r="L17" s="170"/>
      <c r="M17" s="173"/>
      <c r="N17" s="173"/>
    </row>
    <row r="18" spans="1:14" s="13" customFormat="1" ht="26.25" customHeight="1" x14ac:dyDescent="0.15">
      <c r="A18" s="162">
        <v>4</v>
      </c>
      <c r="B18" s="163">
        <f>様式１!B21</f>
        <v>0</v>
      </c>
      <c r="C18" s="148">
        <f>様式１!C21</f>
        <v>0</v>
      </c>
      <c r="D18" s="148"/>
      <c r="E18" s="149"/>
      <c r="F18" s="150"/>
      <c r="G18" s="151"/>
      <c r="H18" s="163">
        <f>様式１!I21</f>
        <v>0</v>
      </c>
      <c r="I18" s="163">
        <f>様式１!K21</f>
        <v>0</v>
      </c>
      <c r="J18" s="165">
        <f>様式１!L21</f>
        <v>0</v>
      </c>
      <c r="K18" s="166"/>
      <c r="L18" s="169"/>
      <c r="M18" s="173"/>
      <c r="N18" s="173"/>
    </row>
    <row r="19" spans="1:14" s="13" customFormat="1" ht="33.75" customHeight="1" x14ac:dyDescent="0.15">
      <c r="A19" s="162"/>
      <c r="B19" s="164"/>
      <c r="C19" s="152">
        <f>様式１!C22</f>
        <v>0</v>
      </c>
      <c r="D19" s="152"/>
      <c r="E19" s="153"/>
      <c r="F19" s="154"/>
      <c r="G19" s="155"/>
      <c r="H19" s="164"/>
      <c r="I19" s="164"/>
      <c r="J19" s="167"/>
      <c r="K19" s="168"/>
      <c r="L19" s="170"/>
      <c r="M19" s="173"/>
      <c r="N19" s="173"/>
    </row>
    <row r="20" spans="1:14" s="13" customFormat="1" ht="26.25" customHeight="1" x14ac:dyDescent="0.15">
      <c r="A20" s="162">
        <v>5</v>
      </c>
      <c r="B20" s="163">
        <f>様式１!B23</f>
        <v>0</v>
      </c>
      <c r="C20" s="148">
        <f>様式１!C23</f>
        <v>0</v>
      </c>
      <c r="D20" s="148"/>
      <c r="E20" s="149"/>
      <c r="F20" s="150"/>
      <c r="G20" s="151"/>
      <c r="H20" s="163">
        <f>様式１!I23</f>
        <v>0</v>
      </c>
      <c r="I20" s="163">
        <f>様式１!K23</f>
        <v>0</v>
      </c>
      <c r="J20" s="165">
        <f>様式１!L23</f>
        <v>0</v>
      </c>
      <c r="K20" s="166"/>
      <c r="L20" s="169"/>
      <c r="M20" s="173"/>
      <c r="N20" s="173"/>
    </row>
    <row r="21" spans="1:14" s="13" customFormat="1" ht="33.75" customHeight="1" x14ac:dyDescent="0.15">
      <c r="A21" s="162"/>
      <c r="B21" s="164"/>
      <c r="C21" s="152">
        <f>様式１!C24</f>
        <v>0</v>
      </c>
      <c r="D21" s="152"/>
      <c r="E21" s="153"/>
      <c r="F21" s="154"/>
      <c r="G21" s="155"/>
      <c r="H21" s="164"/>
      <c r="I21" s="164"/>
      <c r="J21" s="167"/>
      <c r="K21" s="168"/>
      <c r="L21" s="170"/>
      <c r="M21" s="173"/>
      <c r="N21" s="173"/>
    </row>
    <row r="22" spans="1:14" s="13" customFormat="1" ht="26.25" customHeight="1" x14ac:dyDescent="0.15">
      <c r="A22" s="162">
        <v>6</v>
      </c>
      <c r="B22" s="163">
        <f>様式１!B25</f>
        <v>0</v>
      </c>
      <c r="C22" s="148">
        <f>様式１!C25</f>
        <v>0</v>
      </c>
      <c r="D22" s="148"/>
      <c r="E22" s="149"/>
      <c r="F22" s="150"/>
      <c r="G22" s="151"/>
      <c r="H22" s="163">
        <f>様式１!I25</f>
        <v>0</v>
      </c>
      <c r="I22" s="163">
        <f>様式１!K25</f>
        <v>0</v>
      </c>
      <c r="J22" s="165">
        <f>様式１!L25</f>
        <v>0</v>
      </c>
      <c r="K22" s="166"/>
      <c r="L22" s="169"/>
      <c r="M22" s="173"/>
      <c r="N22" s="173"/>
    </row>
    <row r="23" spans="1:14" s="13" customFormat="1" ht="33.75" customHeight="1" x14ac:dyDescent="0.15">
      <c r="A23" s="162"/>
      <c r="B23" s="164"/>
      <c r="C23" s="152">
        <f>様式１!C26</f>
        <v>0</v>
      </c>
      <c r="D23" s="152"/>
      <c r="E23" s="153"/>
      <c r="F23" s="154"/>
      <c r="G23" s="155"/>
      <c r="H23" s="164"/>
      <c r="I23" s="164"/>
      <c r="J23" s="167"/>
      <c r="K23" s="168"/>
      <c r="L23" s="170"/>
      <c r="M23" s="173"/>
      <c r="N23" s="173"/>
    </row>
    <row r="24" spans="1:14" s="13" customFormat="1" ht="26.25" customHeight="1" x14ac:dyDescent="0.15">
      <c r="A24" s="162">
        <v>7</v>
      </c>
      <c r="B24" s="163">
        <f>様式１!B27</f>
        <v>0</v>
      </c>
      <c r="C24" s="148">
        <f>様式１!C27</f>
        <v>0</v>
      </c>
      <c r="D24" s="148"/>
      <c r="E24" s="149"/>
      <c r="F24" s="150"/>
      <c r="G24" s="151"/>
      <c r="H24" s="163">
        <f>様式１!I27</f>
        <v>0</v>
      </c>
      <c r="I24" s="163">
        <f>様式１!K27</f>
        <v>0</v>
      </c>
      <c r="J24" s="165">
        <f>様式１!L27</f>
        <v>0</v>
      </c>
      <c r="K24" s="166"/>
      <c r="L24" s="169"/>
      <c r="M24" s="173"/>
      <c r="N24" s="173"/>
    </row>
    <row r="25" spans="1:14" s="13" customFormat="1" ht="33.75" customHeight="1" x14ac:dyDescent="0.15">
      <c r="A25" s="162"/>
      <c r="B25" s="164"/>
      <c r="C25" s="152">
        <f>様式１!C28</f>
        <v>0</v>
      </c>
      <c r="D25" s="152"/>
      <c r="E25" s="153"/>
      <c r="F25" s="154"/>
      <c r="G25" s="155"/>
      <c r="H25" s="164"/>
      <c r="I25" s="164"/>
      <c r="J25" s="167"/>
      <c r="K25" s="168"/>
      <c r="L25" s="170"/>
      <c r="M25" s="173"/>
      <c r="N25" s="173"/>
    </row>
    <row r="26" spans="1:14" s="13" customFormat="1" ht="26.25" customHeight="1" x14ac:dyDescent="0.15">
      <c r="A26" s="162">
        <v>8</v>
      </c>
      <c r="B26" s="163">
        <f>様式１!B29</f>
        <v>0</v>
      </c>
      <c r="C26" s="148">
        <f>様式１!C29</f>
        <v>0</v>
      </c>
      <c r="D26" s="148"/>
      <c r="E26" s="149"/>
      <c r="F26" s="150"/>
      <c r="G26" s="151"/>
      <c r="H26" s="163">
        <f>様式１!I29</f>
        <v>0</v>
      </c>
      <c r="I26" s="163">
        <f>様式１!K29</f>
        <v>0</v>
      </c>
      <c r="J26" s="165">
        <f>様式１!L29</f>
        <v>0</v>
      </c>
      <c r="K26" s="166"/>
      <c r="L26" s="169"/>
      <c r="M26" s="173"/>
      <c r="N26" s="173"/>
    </row>
    <row r="27" spans="1:14" s="13" customFormat="1" ht="33.75" customHeight="1" x14ac:dyDescent="0.15">
      <c r="A27" s="162"/>
      <c r="B27" s="164"/>
      <c r="C27" s="152">
        <f>様式１!C30</f>
        <v>0</v>
      </c>
      <c r="D27" s="152"/>
      <c r="E27" s="153"/>
      <c r="F27" s="154"/>
      <c r="G27" s="155"/>
      <c r="H27" s="164"/>
      <c r="I27" s="164"/>
      <c r="J27" s="167"/>
      <c r="K27" s="168"/>
      <c r="L27" s="170"/>
      <c r="M27" s="173"/>
      <c r="N27" s="173"/>
    </row>
    <row r="28" spans="1:14" s="13" customFormat="1" ht="26.25" customHeight="1" x14ac:dyDescent="0.15">
      <c r="A28" s="162">
        <v>9</v>
      </c>
      <c r="B28" s="163">
        <f>様式１!B31</f>
        <v>0</v>
      </c>
      <c r="C28" s="148">
        <f>様式１!C31</f>
        <v>0</v>
      </c>
      <c r="D28" s="148"/>
      <c r="E28" s="149"/>
      <c r="F28" s="150"/>
      <c r="G28" s="151"/>
      <c r="H28" s="163">
        <f>様式１!I31</f>
        <v>0</v>
      </c>
      <c r="I28" s="163">
        <f>様式１!K31</f>
        <v>0</v>
      </c>
      <c r="J28" s="165">
        <f>様式１!L31</f>
        <v>0</v>
      </c>
      <c r="K28" s="166"/>
      <c r="L28" s="169"/>
      <c r="M28" s="173"/>
      <c r="N28" s="173"/>
    </row>
    <row r="29" spans="1:14" s="13" customFormat="1" ht="33.75" customHeight="1" x14ac:dyDescent="0.15">
      <c r="A29" s="162"/>
      <c r="B29" s="164"/>
      <c r="C29" s="152">
        <f>様式１!C32</f>
        <v>0</v>
      </c>
      <c r="D29" s="152"/>
      <c r="E29" s="153"/>
      <c r="F29" s="154"/>
      <c r="G29" s="155"/>
      <c r="H29" s="164"/>
      <c r="I29" s="164"/>
      <c r="J29" s="167"/>
      <c r="K29" s="168"/>
      <c r="L29" s="170"/>
      <c r="M29" s="173"/>
      <c r="N29" s="173"/>
    </row>
    <row r="30" spans="1:14" s="13" customFormat="1" ht="26.25" customHeight="1" x14ac:dyDescent="0.15">
      <c r="A30" s="162">
        <v>10</v>
      </c>
      <c r="B30" s="163">
        <f>様式１!B33</f>
        <v>0</v>
      </c>
      <c r="C30" s="148">
        <f>様式１!C33</f>
        <v>0</v>
      </c>
      <c r="D30" s="148"/>
      <c r="E30" s="149"/>
      <c r="F30" s="150"/>
      <c r="G30" s="151"/>
      <c r="H30" s="163">
        <f>様式１!I33</f>
        <v>0</v>
      </c>
      <c r="I30" s="163">
        <f>様式１!K33</f>
        <v>0</v>
      </c>
      <c r="J30" s="165">
        <f>様式１!L33</f>
        <v>0</v>
      </c>
      <c r="K30" s="166"/>
      <c r="L30" s="169"/>
      <c r="M30" s="173"/>
      <c r="N30" s="173"/>
    </row>
    <row r="31" spans="1:14" s="13" customFormat="1" ht="33.75" customHeight="1" x14ac:dyDescent="0.15">
      <c r="A31" s="162"/>
      <c r="B31" s="164"/>
      <c r="C31" s="152">
        <f>様式１!C34</f>
        <v>0</v>
      </c>
      <c r="D31" s="152"/>
      <c r="E31" s="153"/>
      <c r="F31" s="154"/>
      <c r="G31" s="155"/>
      <c r="H31" s="164"/>
      <c r="I31" s="164"/>
      <c r="J31" s="167"/>
      <c r="K31" s="168"/>
      <c r="L31" s="170"/>
      <c r="M31" s="174"/>
      <c r="N31" s="174"/>
    </row>
    <row r="32" spans="1:14" s="1" customFormat="1" x14ac:dyDescent="0.15">
      <c r="A32" s="156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</row>
    <row r="33" spans="1:17" s="13" customFormat="1" ht="14.25" x14ac:dyDescent="0.15">
      <c r="A33" s="53" t="s">
        <v>21</v>
      </c>
      <c r="B33" s="53"/>
      <c r="C33" s="5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</row>
    <row r="34" spans="1:17" s="13" customFormat="1" ht="18.75" customHeight="1" x14ac:dyDescent="0.15">
      <c r="B34" s="53" t="s">
        <v>176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7" s="13" customFormat="1" ht="18.75" customHeight="1" x14ac:dyDescent="0.15">
      <c r="B35" s="171" t="s">
        <v>175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</row>
    <row r="36" spans="1:17" s="13" customFormat="1" ht="18.75" customHeight="1" x14ac:dyDescent="0.15"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</row>
    <row r="37" spans="1:17" s="13" customFormat="1" ht="18.75" customHeight="1" x14ac:dyDescent="0.15"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</row>
    <row r="38" spans="1:17" s="13" customFormat="1" ht="18.75" customHeight="1" x14ac:dyDescent="0.15">
      <c r="B38" s="81" t="s">
        <v>174</v>
      </c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</row>
    <row r="39" spans="1:17" s="13" customFormat="1" ht="18.75" customHeight="1" x14ac:dyDescent="0.15">
      <c r="A39" s="13" t="s">
        <v>47</v>
      </c>
      <c r="B39" s="26"/>
      <c r="C39" s="26"/>
      <c r="D39" s="158" t="s">
        <v>181</v>
      </c>
      <c r="E39" s="158"/>
      <c r="F39" s="32"/>
      <c r="G39" s="159"/>
      <c r="H39" s="159"/>
      <c r="I39" s="159"/>
      <c r="J39" s="159"/>
      <c r="K39" s="159"/>
      <c r="L39" s="159"/>
      <c r="M39" s="159"/>
      <c r="N39" s="159"/>
    </row>
    <row r="40" spans="1:17" s="1" customFormat="1" ht="14.25" x14ac:dyDescent="0.15">
      <c r="A40" s="5" t="s">
        <v>140</v>
      </c>
      <c r="B40" s="5"/>
      <c r="C40" s="27"/>
      <c r="D40" s="28" t="s">
        <v>19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s="1" customFormat="1" ht="18" x14ac:dyDescent="0.25">
      <c r="A41" s="55"/>
      <c r="B41" s="55"/>
      <c r="D41" s="29" t="s">
        <v>156</v>
      </c>
      <c r="E41" s="84" t="s">
        <v>162</v>
      </c>
      <c r="F41" s="84"/>
      <c r="G41" s="84"/>
      <c r="H41" s="84"/>
      <c r="I41" s="84"/>
      <c r="J41" s="84"/>
      <c r="K41" s="84"/>
      <c r="L41" s="84"/>
      <c r="M41" s="84"/>
      <c r="N41" s="84"/>
      <c r="O41" s="13"/>
      <c r="P41" s="13"/>
      <c r="Q41" s="13"/>
    </row>
    <row r="42" spans="1:17" s="1" customFormat="1" ht="13.5" customHeight="1" x14ac:dyDescent="0.15">
      <c r="A42" s="55"/>
      <c r="B42" s="55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6"/>
      <c r="P42" s="26"/>
      <c r="Q42" s="26"/>
    </row>
    <row r="43" spans="1:17" s="1" customFormat="1" ht="13.5" customHeight="1" x14ac:dyDescent="0.15">
      <c r="A43" s="55"/>
      <c r="B43" s="55"/>
      <c r="C43" s="51" t="s">
        <v>183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26"/>
      <c r="P43" s="26"/>
      <c r="Q43" s="26"/>
    </row>
  </sheetData>
  <sheetProtection password="CB83" sheet="1" selectLockedCells="1"/>
  <mergeCells count="139">
    <mergeCell ref="A24:A25"/>
    <mergeCell ref="B24:B25"/>
    <mergeCell ref="H24:H25"/>
    <mergeCell ref="I24:I25"/>
    <mergeCell ref="J24:K25"/>
    <mergeCell ref="L24:L25"/>
    <mergeCell ref="A26:A27"/>
    <mergeCell ref="B26:B27"/>
    <mergeCell ref="H26:H27"/>
    <mergeCell ref="I26:I27"/>
    <mergeCell ref="J26:K27"/>
    <mergeCell ref="L26:L27"/>
    <mergeCell ref="A20:A21"/>
    <mergeCell ref="B20:B21"/>
    <mergeCell ref="H20:H21"/>
    <mergeCell ref="I20:I21"/>
    <mergeCell ref="J20:K21"/>
    <mergeCell ref="L20:L21"/>
    <mergeCell ref="A22:A23"/>
    <mergeCell ref="B22:B23"/>
    <mergeCell ref="H22:H23"/>
    <mergeCell ref="I22:I23"/>
    <mergeCell ref="J22:K23"/>
    <mergeCell ref="L22:L23"/>
    <mergeCell ref="I16:I17"/>
    <mergeCell ref="J16:K17"/>
    <mergeCell ref="L16:L17"/>
    <mergeCell ref="A18:A19"/>
    <mergeCell ref="B18:B19"/>
    <mergeCell ref="H18:H19"/>
    <mergeCell ref="I18:I19"/>
    <mergeCell ref="J18:K19"/>
    <mergeCell ref="L18:L19"/>
    <mergeCell ref="A43:B43"/>
    <mergeCell ref="C43:N43"/>
    <mergeCell ref="A10:A11"/>
    <mergeCell ref="B10:B11"/>
    <mergeCell ref="C10:D11"/>
    <mergeCell ref="E10:G11"/>
    <mergeCell ref="H10:H11"/>
    <mergeCell ref="I10:I11"/>
    <mergeCell ref="J10:K11"/>
    <mergeCell ref="A12:A13"/>
    <mergeCell ref="B12:B13"/>
    <mergeCell ref="H12:H13"/>
    <mergeCell ref="I12:I13"/>
    <mergeCell ref="J12:K13"/>
    <mergeCell ref="L12:L13"/>
    <mergeCell ref="A14:A15"/>
    <mergeCell ref="B14:B15"/>
    <mergeCell ref="H14:H15"/>
    <mergeCell ref="I14:I15"/>
    <mergeCell ref="J14:K15"/>
    <mergeCell ref="L14:L15"/>
    <mergeCell ref="A16:A17"/>
    <mergeCell ref="B16:B17"/>
    <mergeCell ref="H16:H17"/>
    <mergeCell ref="A33:C33"/>
    <mergeCell ref="D33:N33"/>
    <mergeCell ref="B34:N34"/>
    <mergeCell ref="B38:N38"/>
    <mergeCell ref="D39:E39"/>
    <mergeCell ref="G39:N39"/>
    <mergeCell ref="A41:B41"/>
    <mergeCell ref="E41:N41"/>
    <mergeCell ref="A42:B42"/>
    <mergeCell ref="B35:N37"/>
    <mergeCell ref="C28:D28"/>
    <mergeCell ref="E28:G28"/>
    <mergeCell ref="C29:D29"/>
    <mergeCell ref="E29:G29"/>
    <mergeCell ref="C30:D30"/>
    <mergeCell ref="E30:G30"/>
    <mergeCell ref="C31:D31"/>
    <mergeCell ref="E31:G31"/>
    <mergeCell ref="A32:N32"/>
    <mergeCell ref="A28:A29"/>
    <mergeCell ref="B28:B29"/>
    <mergeCell ref="H28:H29"/>
    <mergeCell ref="I28:I29"/>
    <mergeCell ref="J28:K29"/>
    <mergeCell ref="L28:L29"/>
    <mergeCell ref="A30:A31"/>
    <mergeCell ref="B30:B31"/>
    <mergeCell ref="H30:H31"/>
    <mergeCell ref="I30:I31"/>
    <mergeCell ref="J30:K31"/>
    <mergeCell ref="L30:L31"/>
    <mergeCell ref="M12:M31"/>
    <mergeCell ref="N12:N31"/>
    <mergeCell ref="C23:D23"/>
    <mergeCell ref="E23:G23"/>
    <mergeCell ref="C24:D24"/>
    <mergeCell ref="E24:G24"/>
    <mergeCell ref="C25:D25"/>
    <mergeCell ref="E25:G25"/>
    <mergeCell ref="C26:D26"/>
    <mergeCell ref="E26:G26"/>
    <mergeCell ref="C27:D27"/>
    <mergeCell ref="E27:G2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A7:C7"/>
    <mergeCell ref="D7:N7"/>
    <mergeCell ref="A8:N8"/>
    <mergeCell ref="A9:B9"/>
    <mergeCell ref="C9:G9"/>
    <mergeCell ref="L10:N10"/>
    <mergeCell ref="M11:N11"/>
    <mergeCell ref="C12:D12"/>
    <mergeCell ref="E12:G12"/>
    <mergeCell ref="C1:N1"/>
    <mergeCell ref="A2:N2"/>
    <mergeCell ref="A3:N3"/>
    <mergeCell ref="A4:N4"/>
    <mergeCell ref="A5:C5"/>
    <mergeCell ref="D5:G5"/>
    <mergeCell ref="H5:L5"/>
    <mergeCell ref="A6:C6"/>
    <mergeCell ref="D6:E6"/>
    <mergeCell ref="H6:N6"/>
  </mergeCells>
  <phoneticPr fontId="3"/>
  <conditionalFormatting sqref="H6:N6">
    <cfRule type="containsBlanks" dxfId="46" priority="3">
      <formula>LEN(TRIM(H6))=0</formula>
    </cfRule>
  </conditionalFormatting>
  <dataValidations count="1">
    <dataValidation type="list" allowBlank="1" showInputMessage="1" showErrorMessage="1" sqref="Q17" xr:uid="{00000000-0002-0000-0100-000000000000}">
      <formula1>種類</formula1>
    </dataValidation>
  </dataValidations>
  <pageMargins left="0.7" right="0.7" top="0.75" bottom="0.75" header="0.3" footer="0.3"/>
  <pageSetup paperSize="9" scale="75" orientation="portrait" horizontalDpi="6553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7BDF7033-4E12-47F0-BCFC-C51D3367A178}">
            <xm:f>NOT(ISERROR(SEARCH("",L12)))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L12 L14 L16 L18 L20 L22 L24 L26 L28 L30</xm:sqref>
        </x14:conditionalFormatting>
        <x14:conditionalFormatting xmlns:xm="http://schemas.microsoft.com/office/excel/2006/main">
          <x14:cfRule type="containsText" priority="27" operator="containsText" id="{7D4F7325-3299-449E-AB95-32D2D47E511E}">
            <xm:f>NOT(ISERROR(SEARCH("",D6)))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D6</xm:sqref>
        </x14:conditionalFormatting>
        <x14:conditionalFormatting xmlns:xm="http://schemas.microsoft.com/office/excel/2006/main">
          <x14:cfRule type="containsText" priority="26" operator="containsText" id="{BACE8469-1496-4805-B16D-1E4851887E0E}">
            <xm:f>NOT(ISERROR(SEARCH("",D7)))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containsText" priority="25" operator="containsText" id="{3BA11500-614E-45D2-8C48-A7CAA3DC56BE}">
            <xm:f>NOT(ISERROR(SEARCH("",J9)))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containsText" priority="24" operator="containsText" id="{7C2AFCB3-37DC-45E3-8636-B87BB241D488}">
            <xm:f>NOT(ISERROR(SEARCH("",L9)))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L9:M9</xm:sqref>
        </x14:conditionalFormatting>
        <x14:conditionalFormatting xmlns:xm="http://schemas.microsoft.com/office/excel/2006/main">
          <x14:cfRule type="containsText" priority="23" operator="containsText" id="{2DEB6182-6675-43DE-A5D0-A75A21A05B6E}">
            <xm:f>NOT(ISERROR(SEARCH("",E12)))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E12:F12</xm:sqref>
        </x14:conditionalFormatting>
        <x14:conditionalFormatting xmlns:xm="http://schemas.microsoft.com/office/excel/2006/main">
          <x14:cfRule type="containsText" priority="22" operator="containsText" id="{6D24A503-14AB-461E-9C72-37ACDE1925A5}">
            <xm:f>NOT(ISERROR(SEARCH("",E13)))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E13:F13 E15:F15</xm:sqref>
        </x14:conditionalFormatting>
        <x14:conditionalFormatting xmlns:xm="http://schemas.microsoft.com/office/excel/2006/main">
          <x14:cfRule type="containsText" priority="21" operator="containsText" id="{7A1DE773-7D83-4E0B-99E6-D6506F63AFEC}">
            <xm:f>NOT(ISERROR(SEARCH("",E14)))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E14:F14</xm:sqref>
        </x14:conditionalFormatting>
        <x14:conditionalFormatting xmlns:xm="http://schemas.microsoft.com/office/excel/2006/main">
          <x14:cfRule type="containsText" priority="20" operator="containsText" id="{BFB90200-10BA-48B2-B9F6-8E17B5AE9504}">
            <xm:f>NOT(ISERROR(SEARCH("",E15)))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E15:F15</xm:sqref>
        </x14:conditionalFormatting>
        <x14:conditionalFormatting xmlns:xm="http://schemas.microsoft.com/office/excel/2006/main">
          <x14:cfRule type="containsText" priority="19" operator="containsText" id="{63129DFB-0582-4420-B5E6-DCCCCD6278EC}">
            <xm:f>NOT(ISERROR(SEARCH("",E16)))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E16:F16</xm:sqref>
        </x14:conditionalFormatting>
        <x14:conditionalFormatting xmlns:xm="http://schemas.microsoft.com/office/excel/2006/main">
          <x14:cfRule type="containsText" priority="18" operator="containsText" id="{0B038423-4E20-42FB-AA5A-B67002E44CE1}">
            <xm:f>NOT(ISERROR(SEARCH("",E17)))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E17:F17 E19:F19</xm:sqref>
        </x14:conditionalFormatting>
        <x14:conditionalFormatting xmlns:xm="http://schemas.microsoft.com/office/excel/2006/main">
          <x14:cfRule type="containsText" priority="17" operator="containsText" id="{6BF2B540-B307-46A4-AEE8-A33F924B305C}">
            <xm:f>NOT(ISERROR(SEARCH("",E18)))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E18:F18</xm:sqref>
        </x14:conditionalFormatting>
        <x14:conditionalFormatting xmlns:xm="http://schemas.microsoft.com/office/excel/2006/main">
          <x14:cfRule type="containsText" priority="16" operator="containsText" id="{DB8F0341-4803-4A73-9052-0188267896A4}">
            <xm:f>NOT(ISERROR(SEARCH("",E19)))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E19:F19</xm:sqref>
        </x14:conditionalFormatting>
        <x14:conditionalFormatting xmlns:xm="http://schemas.microsoft.com/office/excel/2006/main">
          <x14:cfRule type="containsText" priority="15" operator="containsText" id="{0954D509-1796-41CC-9B3A-7A4E92FF0C73}">
            <xm:f>NOT(ISERROR(SEARCH("",E20)))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E20:F20</xm:sqref>
        </x14:conditionalFormatting>
        <x14:conditionalFormatting xmlns:xm="http://schemas.microsoft.com/office/excel/2006/main">
          <x14:cfRule type="containsText" priority="14" operator="containsText" id="{6CBDC3EE-AF72-47A8-984D-BE052CF3EA44}">
            <xm:f>NOT(ISERROR(SEARCH("",E21)))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E21:F21 E23:F23</xm:sqref>
        </x14:conditionalFormatting>
        <x14:conditionalFormatting xmlns:xm="http://schemas.microsoft.com/office/excel/2006/main">
          <x14:cfRule type="containsText" priority="13" operator="containsText" id="{E31A0144-D7A7-4CC1-87AA-19780485B964}">
            <xm:f>NOT(ISERROR(SEARCH("",E22)))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E22:F22</xm:sqref>
        </x14:conditionalFormatting>
        <x14:conditionalFormatting xmlns:xm="http://schemas.microsoft.com/office/excel/2006/main">
          <x14:cfRule type="containsText" priority="12" operator="containsText" id="{898A7B3B-715D-492B-91A4-B5F8A9C35424}">
            <xm:f>NOT(ISERROR(SEARCH("",E23)))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E23:F23</xm:sqref>
        </x14:conditionalFormatting>
        <x14:conditionalFormatting xmlns:xm="http://schemas.microsoft.com/office/excel/2006/main">
          <x14:cfRule type="containsText" priority="11" operator="containsText" id="{1C7B6BC7-22A6-446E-A443-95A4D5B7D833}">
            <xm:f>NOT(ISERROR(SEARCH("",E24)))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E24:F24</xm:sqref>
        </x14:conditionalFormatting>
        <x14:conditionalFormatting xmlns:xm="http://schemas.microsoft.com/office/excel/2006/main">
          <x14:cfRule type="containsText" priority="10" operator="containsText" id="{1C896018-D5FF-4D6E-8495-146A41B0F0FC}">
            <xm:f>NOT(ISERROR(SEARCH("",E25)))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E25:F25 E27:F27</xm:sqref>
        </x14:conditionalFormatting>
        <x14:conditionalFormatting xmlns:xm="http://schemas.microsoft.com/office/excel/2006/main">
          <x14:cfRule type="containsText" priority="9" operator="containsText" id="{BF7127C5-7C0A-4063-8FC0-2FE4B2CBA61B}">
            <xm:f>NOT(ISERROR(SEARCH("",E26)))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E26:F26</xm:sqref>
        </x14:conditionalFormatting>
        <x14:conditionalFormatting xmlns:xm="http://schemas.microsoft.com/office/excel/2006/main">
          <x14:cfRule type="containsText" priority="8" operator="containsText" id="{9211106A-A1C7-448C-89F6-0B247725B7A2}">
            <xm:f>NOT(ISERROR(SEARCH("",E27)))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E27:F27</xm:sqref>
        </x14:conditionalFormatting>
        <x14:conditionalFormatting xmlns:xm="http://schemas.microsoft.com/office/excel/2006/main">
          <x14:cfRule type="containsText" priority="7" operator="containsText" id="{2757D2E6-E1FC-4935-AF37-F997614C2157}">
            <xm:f>NOT(ISERROR(SEARCH("",E28)))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E28:F28</xm:sqref>
        </x14:conditionalFormatting>
        <x14:conditionalFormatting xmlns:xm="http://schemas.microsoft.com/office/excel/2006/main">
          <x14:cfRule type="containsText" priority="6" operator="containsText" id="{77316A85-1326-4A21-A38A-B0DCEF088FD5}">
            <xm:f>NOT(ISERROR(SEARCH("",E29)))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E29:F29 E31:F31</xm:sqref>
        </x14:conditionalFormatting>
        <x14:conditionalFormatting xmlns:xm="http://schemas.microsoft.com/office/excel/2006/main">
          <x14:cfRule type="containsText" priority="5" operator="containsText" id="{557C7541-4DA2-427E-83FD-594990F8981F}">
            <xm:f>NOT(ISERROR(SEARCH("",E30)))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E30:F30</xm:sqref>
        </x14:conditionalFormatting>
        <x14:conditionalFormatting xmlns:xm="http://schemas.microsoft.com/office/excel/2006/main">
          <x14:cfRule type="containsText" priority="4" operator="containsText" id="{2AF382B7-5072-4B4F-BBD5-EF6F67F96CB7}">
            <xm:f>NOT(ISERROR(SEARCH("",E31)))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E31:F31</xm:sqref>
        </x14:conditionalFormatting>
        <x14:conditionalFormatting xmlns:xm="http://schemas.microsoft.com/office/excel/2006/main">
          <x14:cfRule type="containsText" priority="1" operator="containsText" id="{94D4B911-DBD0-43D4-B8D8-43A13B2E16EC}">
            <xm:f>NOT(ISERROR(SEARCH("",M12)))</xm:f>
            <xm:f>""</xm:f>
            <x14:dxf>
              <fill>
                <patternFill patternType="solid">
                  <bgColor theme="0"/>
                </patternFill>
              </fill>
            </x14:dxf>
          </x14:cfRule>
          <xm:sqref>M12:N31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1000000}">
          <x14:formula1>
            <xm:f>事務局作業用!$B$20:$B$21</xm:f>
          </x14:formula1>
          <xm:sqref>L12:L31</xm:sqref>
        </x14:dataValidation>
        <x14:dataValidation type="list" allowBlank="1" showInputMessage="1" showErrorMessage="1" xr:uid="{00000000-0002-0000-0100-000002000000}">
          <x14:formula1>
            <xm:f>事務局作業用!$C$20:$C$21</xm:f>
          </x14:formula1>
          <xm:sqref>M12</xm:sqref>
        </x14:dataValidation>
        <x14:dataValidation type="list" allowBlank="1" showInputMessage="1" showErrorMessage="1" xr:uid="{00000000-0002-0000-0100-000003000000}">
          <x14:formula1>
            <xm:f>事務局作業用!$D$20:$D$21</xm:f>
          </x14:formula1>
          <xm:sqref>N12:N31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</sheetPr>
  <dimension ref="A1:I42"/>
  <sheetViews>
    <sheetView showZeros="0" workbookViewId="0">
      <selection activeCell="F10" sqref="F10:I10"/>
    </sheetView>
  </sheetViews>
  <sheetFormatPr defaultColWidth="8.875" defaultRowHeight="13.5" x14ac:dyDescent="0.15"/>
  <cols>
    <col min="1" max="1" width="7.375" customWidth="1"/>
    <col min="2" max="2" width="5.375" customWidth="1"/>
    <col min="3" max="3" width="7.375" customWidth="1"/>
    <col min="4" max="4" width="19.625" customWidth="1"/>
    <col min="5" max="5" width="3.625" customWidth="1"/>
    <col min="6" max="6" width="7.125" customWidth="1"/>
    <col min="7" max="7" width="5.375" customWidth="1"/>
    <col min="8" max="8" width="7.375" customWidth="1"/>
    <col min="9" max="9" width="19.625" customWidth="1"/>
  </cols>
  <sheetData>
    <row r="1" spans="1:9" x14ac:dyDescent="0.15">
      <c r="A1" t="s">
        <v>18</v>
      </c>
    </row>
    <row r="2" spans="1:9" ht="21" x14ac:dyDescent="0.15">
      <c r="A2" s="175" t="s">
        <v>82</v>
      </c>
      <c r="B2" s="175"/>
      <c r="C2" s="175"/>
      <c r="D2" s="175"/>
      <c r="E2" s="175"/>
      <c r="F2" s="175"/>
      <c r="G2" s="175"/>
      <c r="H2" s="175"/>
      <c r="I2" s="175"/>
    </row>
    <row r="3" spans="1:9" ht="9.75" customHeight="1" x14ac:dyDescent="0.15">
      <c r="A3" s="39"/>
      <c r="B3" s="39"/>
      <c r="C3" s="39"/>
      <c r="D3" s="39"/>
      <c r="E3" s="39"/>
      <c r="F3" s="39"/>
      <c r="G3" s="39"/>
      <c r="H3" s="39"/>
      <c r="I3" s="39"/>
    </row>
    <row r="4" spans="1:9" x14ac:dyDescent="0.15">
      <c r="A4" s="40" t="s">
        <v>0</v>
      </c>
      <c r="F4" s="40" t="s">
        <v>73</v>
      </c>
    </row>
    <row r="5" spans="1:9" s="11" customFormat="1" ht="17.100000000000001" customHeight="1" x14ac:dyDescent="0.15">
      <c r="A5" s="41" t="s">
        <v>10</v>
      </c>
      <c r="B5" s="176">
        <f>様式１!C6</f>
        <v>0</v>
      </c>
      <c r="C5" s="176"/>
      <c r="D5" s="176"/>
      <c r="F5" s="41" t="s">
        <v>10</v>
      </c>
      <c r="G5" s="176">
        <f>様式１!C6</f>
        <v>0</v>
      </c>
      <c r="H5" s="176"/>
      <c r="I5" s="176"/>
    </row>
    <row r="6" spans="1:9" s="11" customFormat="1" ht="17.100000000000001" customHeight="1" x14ac:dyDescent="0.15">
      <c r="A6" s="41" t="s">
        <v>3</v>
      </c>
      <c r="B6" s="41">
        <f>様式２!B12</f>
        <v>0</v>
      </c>
      <c r="C6" s="41" t="s">
        <v>62</v>
      </c>
      <c r="D6" s="42">
        <f>様式２!C13</f>
        <v>0</v>
      </c>
      <c r="F6" s="41" t="s">
        <v>3</v>
      </c>
      <c r="G6" s="41">
        <f>様式２!B14</f>
        <v>0</v>
      </c>
      <c r="H6" s="41" t="s">
        <v>62</v>
      </c>
      <c r="I6" s="42">
        <f>様式２!C15</f>
        <v>0</v>
      </c>
    </row>
    <row r="7" spans="1:9" s="11" customFormat="1" ht="17.100000000000001" customHeight="1" x14ac:dyDescent="0.15">
      <c r="A7" s="41" t="s">
        <v>66</v>
      </c>
      <c r="B7" s="176">
        <f>様式２!E13</f>
        <v>0</v>
      </c>
      <c r="C7" s="176"/>
      <c r="D7" s="176"/>
      <c r="F7" s="41" t="s">
        <v>66</v>
      </c>
      <c r="G7" s="176">
        <f>様式２!E15</f>
        <v>0</v>
      </c>
      <c r="H7" s="176"/>
      <c r="I7" s="176"/>
    </row>
    <row r="8" spans="1:9" s="11" customFormat="1" ht="17.100000000000001" customHeight="1" x14ac:dyDescent="0.15">
      <c r="A8" s="41" t="s">
        <v>72</v>
      </c>
      <c r="B8" s="177">
        <f>様式２!H12</f>
        <v>0</v>
      </c>
      <c r="C8" s="177"/>
      <c r="D8" s="177"/>
      <c r="F8" s="41" t="s">
        <v>72</v>
      </c>
      <c r="G8" s="177">
        <f>様式２!H14</f>
        <v>0</v>
      </c>
      <c r="H8" s="177"/>
      <c r="I8" s="177"/>
    </row>
    <row r="9" spans="1:9" x14ac:dyDescent="0.15">
      <c r="A9" s="177" t="s">
        <v>54</v>
      </c>
      <c r="B9" s="177"/>
      <c r="C9" s="177"/>
      <c r="D9" s="177"/>
      <c r="F9" s="177" t="s">
        <v>54</v>
      </c>
      <c r="G9" s="177"/>
      <c r="H9" s="177"/>
      <c r="I9" s="177"/>
    </row>
    <row r="10" spans="1:9" ht="45.2" customHeight="1" x14ac:dyDescent="0.15">
      <c r="A10" s="178"/>
      <c r="B10" s="179"/>
      <c r="C10" s="179"/>
      <c r="D10" s="180"/>
      <c r="F10" s="178"/>
      <c r="G10" s="179"/>
      <c r="H10" s="179"/>
      <c r="I10" s="180"/>
    </row>
    <row r="12" spans="1:9" x14ac:dyDescent="0.15">
      <c r="A12" s="40" t="s">
        <v>74</v>
      </c>
      <c r="F12" s="40" t="s">
        <v>75</v>
      </c>
    </row>
    <row r="13" spans="1:9" s="11" customFormat="1" ht="17.100000000000001" customHeight="1" x14ac:dyDescent="0.15">
      <c r="A13" s="41" t="s">
        <v>10</v>
      </c>
      <c r="B13" s="176">
        <f>様式１!C6</f>
        <v>0</v>
      </c>
      <c r="C13" s="176"/>
      <c r="D13" s="176"/>
      <c r="F13" s="41" t="s">
        <v>10</v>
      </c>
      <c r="G13" s="176">
        <f>様式１!C6</f>
        <v>0</v>
      </c>
      <c r="H13" s="176"/>
      <c r="I13" s="176"/>
    </row>
    <row r="14" spans="1:9" s="11" customFormat="1" ht="17.100000000000001" customHeight="1" x14ac:dyDescent="0.15">
      <c r="A14" s="41" t="s">
        <v>3</v>
      </c>
      <c r="B14" s="41">
        <f>様式２!B16</f>
        <v>0</v>
      </c>
      <c r="C14" s="41" t="s">
        <v>62</v>
      </c>
      <c r="D14" s="42">
        <f>様式２!C17</f>
        <v>0</v>
      </c>
      <c r="F14" s="41" t="s">
        <v>3</v>
      </c>
      <c r="G14" s="41">
        <f>様式２!B18</f>
        <v>0</v>
      </c>
      <c r="H14" s="41" t="s">
        <v>62</v>
      </c>
      <c r="I14" s="42">
        <f>様式２!C19</f>
        <v>0</v>
      </c>
    </row>
    <row r="15" spans="1:9" s="11" customFormat="1" ht="17.100000000000001" customHeight="1" x14ac:dyDescent="0.15">
      <c r="A15" s="41" t="s">
        <v>66</v>
      </c>
      <c r="B15" s="176">
        <f>様式２!E17</f>
        <v>0</v>
      </c>
      <c r="C15" s="176"/>
      <c r="D15" s="176"/>
      <c r="F15" s="41" t="s">
        <v>66</v>
      </c>
      <c r="G15" s="176">
        <f>様式２!E19</f>
        <v>0</v>
      </c>
      <c r="H15" s="176"/>
      <c r="I15" s="176"/>
    </row>
    <row r="16" spans="1:9" s="11" customFormat="1" ht="17.100000000000001" customHeight="1" x14ac:dyDescent="0.15">
      <c r="A16" s="41" t="s">
        <v>72</v>
      </c>
      <c r="B16" s="177">
        <f>様式２!H16</f>
        <v>0</v>
      </c>
      <c r="C16" s="177"/>
      <c r="D16" s="177"/>
      <c r="F16" s="41" t="s">
        <v>72</v>
      </c>
      <c r="G16" s="177">
        <f>様式２!H18</f>
        <v>0</v>
      </c>
      <c r="H16" s="177"/>
      <c r="I16" s="177"/>
    </row>
    <row r="17" spans="1:9" x14ac:dyDescent="0.15">
      <c r="A17" s="177" t="s">
        <v>54</v>
      </c>
      <c r="B17" s="177"/>
      <c r="C17" s="177"/>
      <c r="D17" s="177"/>
      <c r="F17" s="177" t="s">
        <v>54</v>
      </c>
      <c r="G17" s="177"/>
      <c r="H17" s="177"/>
      <c r="I17" s="177"/>
    </row>
    <row r="18" spans="1:9" ht="45.2" customHeight="1" x14ac:dyDescent="0.15">
      <c r="A18" s="178"/>
      <c r="B18" s="179"/>
      <c r="C18" s="179"/>
      <c r="D18" s="180"/>
      <c r="F18" s="178"/>
      <c r="G18" s="179"/>
      <c r="H18" s="179"/>
      <c r="I18" s="180"/>
    </row>
    <row r="20" spans="1:9" x14ac:dyDescent="0.15">
      <c r="A20" s="40" t="s">
        <v>77</v>
      </c>
      <c r="F20" s="40" t="s">
        <v>15</v>
      </c>
    </row>
    <row r="21" spans="1:9" s="11" customFormat="1" ht="17.100000000000001" customHeight="1" x14ac:dyDescent="0.15">
      <c r="A21" s="41" t="s">
        <v>10</v>
      </c>
      <c r="B21" s="176">
        <f>様式１!C6</f>
        <v>0</v>
      </c>
      <c r="C21" s="176"/>
      <c r="D21" s="176"/>
      <c r="F21" s="41" t="s">
        <v>10</v>
      </c>
      <c r="G21" s="176">
        <f>様式１!C6</f>
        <v>0</v>
      </c>
      <c r="H21" s="176"/>
      <c r="I21" s="176"/>
    </row>
    <row r="22" spans="1:9" s="11" customFormat="1" ht="17.100000000000001" customHeight="1" x14ac:dyDescent="0.15">
      <c r="A22" s="41" t="s">
        <v>3</v>
      </c>
      <c r="B22" s="41">
        <f>様式２!B20</f>
        <v>0</v>
      </c>
      <c r="C22" s="41" t="s">
        <v>62</v>
      </c>
      <c r="D22" s="42">
        <f>様式２!C21</f>
        <v>0</v>
      </c>
      <c r="F22" s="41" t="s">
        <v>3</v>
      </c>
      <c r="G22" s="41">
        <f>様式２!B22</f>
        <v>0</v>
      </c>
      <c r="H22" s="41" t="s">
        <v>62</v>
      </c>
      <c r="I22" s="42">
        <f>様式２!C23</f>
        <v>0</v>
      </c>
    </row>
    <row r="23" spans="1:9" s="11" customFormat="1" ht="17.100000000000001" customHeight="1" x14ac:dyDescent="0.15">
      <c r="A23" s="41" t="s">
        <v>66</v>
      </c>
      <c r="B23" s="176">
        <f>様式２!E21</f>
        <v>0</v>
      </c>
      <c r="C23" s="176"/>
      <c r="D23" s="176"/>
      <c r="F23" s="41" t="s">
        <v>66</v>
      </c>
      <c r="G23" s="176">
        <f>様式２!E23</f>
        <v>0</v>
      </c>
      <c r="H23" s="176"/>
      <c r="I23" s="176"/>
    </row>
    <row r="24" spans="1:9" s="11" customFormat="1" ht="17.100000000000001" customHeight="1" x14ac:dyDescent="0.15">
      <c r="A24" s="41" t="s">
        <v>72</v>
      </c>
      <c r="B24" s="177">
        <f>様式２!H20</f>
        <v>0</v>
      </c>
      <c r="C24" s="177"/>
      <c r="D24" s="177"/>
      <c r="F24" s="41" t="s">
        <v>72</v>
      </c>
      <c r="G24" s="177">
        <f>様式２!H22</f>
        <v>0</v>
      </c>
      <c r="H24" s="177"/>
      <c r="I24" s="177"/>
    </row>
    <row r="25" spans="1:9" x14ac:dyDescent="0.15">
      <c r="A25" s="177" t="s">
        <v>54</v>
      </c>
      <c r="B25" s="177"/>
      <c r="C25" s="177"/>
      <c r="D25" s="177"/>
      <c r="F25" s="177" t="s">
        <v>54</v>
      </c>
      <c r="G25" s="177"/>
      <c r="H25" s="177"/>
      <c r="I25" s="177"/>
    </row>
    <row r="26" spans="1:9" ht="45.2" customHeight="1" x14ac:dyDescent="0.15">
      <c r="A26" s="178"/>
      <c r="B26" s="179"/>
      <c r="C26" s="179"/>
      <c r="D26" s="180"/>
      <c r="F26" s="178"/>
      <c r="G26" s="179"/>
      <c r="H26" s="179"/>
      <c r="I26" s="180"/>
    </row>
    <row r="28" spans="1:9" x14ac:dyDescent="0.15">
      <c r="A28" s="40" t="s">
        <v>79</v>
      </c>
      <c r="F28" s="40" t="s">
        <v>61</v>
      </c>
    </row>
    <row r="29" spans="1:9" s="11" customFormat="1" ht="17.100000000000001" customHeight="1" x14ac:dyDescent="0.15">
      <c r="A29" s="41" t="s">
        <v>10</v>
      </c>
      <c r="B29" s="176">
        <f>様式１!C6</f>
        <v>0</v>
      </c>
      <c r="C29" s="176"/>
      <c r="D29" s="176"/>
      <c r="F29" s="41" t="s">
        <v>10</v>
      </c>
      <c r="G29" s="176">
        <f>様式１!C6</f>
        <v>0</v>
      </c>
      <c r="H29" s="176"/>
      <c r="I29" s="176"/>
    </row>
    <row r="30" spans="1:9" s="11" customFormat="1" ht="17.100000000000001" customHeight="1" x14ac:dyDescent="0.15">
      <c r="A30" s="41" t="s">
        <v>3</v>
      </c>
      <c r="B30" s="41">
        <f>様式２!B24</f>
        <v>0</v>
      </c>
      <c r="C30" s="41" t="s">
        <v>62</v>
      </c>
      <c r="D30" s="42">
        <f>様式２!C25</f>
        <v>0</v>
      </c>
      <c r="F30" s="41" t="s">
        <v>3</v>
      </c>
      <c r="G30" s="41">
        <f>様式２!B26</f>
        <v>0</v>
      </c>
      <c r="H30" s="41" t="s">
        <v>62</v>
      </c>
      <c r="I30" s="42">
        <f>様式２!C27</f>
        <v>0</v>
      </c>
    </row>
    <row r="31" spans="1:9" s="11" customFormat="1" ht="17.100000000000001" customHeight="1" x14ac:dyDescent="0.15">
      <c r="A31" s="41" t="s">
        <v>66</v>
      </c>
      <c r="B31" s="176">
        <f>様式２!E25</f>
        <v>0</v>
      </c>
      <c r="C31" s="176"/>
      <c r="D31" s="176"/>
      <c r="F31" s="41" t="s">
        <v>66</v>
      </c>
      <c r="G31" s="176">
        <f>様式２!E27</f>
        <v>0</v>
      </c>
      <c r="H31" s="176"/>
      <c r="I31" s="176"/>
    </row>
    <row r="32" spans="1:9" s="11" customFormat="1" ht="17.100000000000001" customHeight="1" x14ac:dyDescent="0.15">
      <c r="A32" s="41" t="s">
        <v>72</v>
      </c>
      <c r="B32" s="177">
        <f>様式２!H24</f>
        <v>0</v>
      </c>
      <c r="C32" s="177"/>
      <c r="D32" s="177"/>
      <c r="F32" s="41" t="s">
        <v>72</v>
      </c>
      <c r="G32" s="177">
        <f>様式２!H26</f>
        <v>0</v>
      </c>
      <c r="H32" s="177"/>
      <c r="I32" s="177"/>
    </row>
    <row r="33" spans="1:9" x14ac:dyDescent="0.15">
      <c r="A33" s="177" t="s">
        <v>54</v>
      </c>
      <c r="B33" s="177"/>
      <c r="C33" s="177"/>
      <c r="D33" s="177"/>
      <c r="F33" s="177" t="s">
        <v>54</v>
      </c>
      <c r="G33" s="177"/>
      <c r="H33" s="177"/>
      <c r="I33" s="177"/>
    </row>
    <row r="34" spans="1:9" ht="45.2" customHeight="1" x14ac:dyDescent="0.15">
      <c r="A34" s="178"/>
      <c r="B34" s="179"/>
      <c r="C34" s="179"/>
      <c r="D34" s="180"/>
      <c r="F34" s="178"/>
      <c r="G34" s="179"/>
      <c r="H34" s="179"/>
      <c r="I34" s="180"/>
    </row>
    <row r="36" spans="1:9" x14ac:dyDescent="0.15">
      <c r="A36" s="40" t="s">
        <v>80</v>
      </c>
      <c r="F36" s="40" t="s">
        <v>81</v>
      </c>
    </row>
    <row r="37" spans="1:9" s="11" customFormat="1" ht="17.100000000000001" customHeight="1" x14ac:dyDescent="0.15">
      <c r="A37" s="41" t="s">
        <v>10</v>
      </c>
      <c r="B37" s="176">
        <f>様式１!C6</f>
        <v>0</v>
      </c>
      <c r="C37" s="176"/>
      <c r="D37" s="176"/>
      <c r="F37" s="41" t="s">
        <v>10</v>
      </c>
      <c r="G37" s="176">
        <f>様式１!C6</f>
        <v>0</v>
      </c>
      <c r="H37" s="176"/>
      <c r="I37" s="176"/>
    </row>
    <row r="38" spans="1:9" s="11" customFormat="1" ht="17.100000000000001" customHeight="1" x14ac:dyDescent="0.15">
      <c r="A38" s="41" t="s">
        <v>3</v>
      </c>
      <c r="B38" s="41">
        <f>様式２!B28</f>
        <v>0</v>
      </c>
      <c r="C38" s="41" t="s">
        <v>62</v>
      </c>
      <c r="D38" s="42">
        <f>様式２!C29</f>
        <v>0</v>
      </c>
      <c r="F38" s="41" t="s">
        <v>3</v>
      </c>
      <c r="G38" s="41">
        <f>様式２!B30</f>
        <v>0</v>
      </c>
      <c r="H38" s="41" t="s">
        <v>62</v>
      </c>
      <c r="I38" s="42">
        <f>様式２!C31</f>
        <v>0</v>
      </c>
    </row>
    <row r="39" spans="1:9" s="11" customFormat="1" ht="17.100000000000001" customHeight="1" x14ac:dyDescent="0.15">
      <c r="A39" s="41" t="s">
        <v>66</v>
      </c>
      <c r="B39" s="176">
        <f>様式２!E29</f>
        <v>0</v>
      </c>
      <c r="C39" s="176"/>
      <c r="D39" s="176"/>
      <c r="F39" s="41" t="s">
        <v>66</v>
      </c>
      <c r="G39" s="176">
        <f>様式２!E31</f>
        <v>0</v>
      </c>
      <c r="H39" s="176"/>
      <c r="I39" s="176"/>
    </row>
    <row r="40" spans="1:9" s="11" customFormat="1" ht="17.100000000000001" customHeight="1" x14ac:dyDescent="0.15">
      <c r="A40" s="41" t="s">
        <v>72</v>
      </c>
      <c r="B40" s="177">
        <f>様式２!H28</f>
        <v>0</v>
      </c>
      <c r="C40" s="177"/>
      <c r="D40" s="177"/>
      <c r="F40" s="41" t="s">
        <v>72</v>
      </c>
      <c r="G40" s="177">
        <f>様式２!H30</f>
        <v>0</v>
      </c>
      <c r="H40" s="177"/>
      <c r="I40" s="177"/>
    </row>
    <row r="41" spans="1:9" x14ac:dyDescent="0.15">
      <c r="A41" s="177" t="s">
        <v>54</v>
      </c>
      <c r="B41" s="177"/>
      <c r="C41" s="177"/>
      <c r="D41" s="177"/>
      <c r="F41" s="177" t="s">
        <v>54</v>
      </c>
      <c r="G41" s="177"/>
      <c r="H41" s="177"/>
      <c r="I41" s="177"/>
    </row>
    <row r="42" spans="1:9" ht="45.2" customHeight="1" x14ac:dyDescent="0.15">
      <c r="A42" s="178"/>
      <c r="B42" s="179"/>
      <c r="C42" s="179"/>
      <c r="D42" s="180"/>
      <c r="F42" s="178"/>
      <c r="G42" s="179"/>
      <c r="H42" s="179"/>
      <c r="I42" s="180"/>
    </row>
  </sheetData>
  <sheetProtection algorithmName="SHA-512" hashValue="/aCA/h9w1HfPfnH72pRLTrsm0YFMy/+6MOX0DsB6A08gOG9uKRuyr/MhiVlk8sX2IDXTF1iIoUIro52n6qmqFQ==" saltValue="5Sy3C8uA1NxVq0BVoEeCvA==" spinCount="100000" sheet="1" objects="1" scenarios="1" selectLockedCells="1"/>
  <mergeCells count="51">
    <mergeCell ref="A41:D41"/>
    <mergeCell ref="F41:I41"/>
    <mergeCell ref="A42:D42"/>
    <mergeCell ref="F42:I42"/>
    <mergeCell ref="B37:D37"/>
    <mergeCell ref="G37:I37"/>
    <mergeCell ref="B39:D39"/>
    <mergeCell ref="G39:I39"/>
    <mergeCell ref="B40:D40"/>
    <mergeCell ref="G40:I40"/>
    <mergeCell ref="B32:D32"/>
    <mergeCell ref="G32:I32"/>
    <mergeCell ref="A33:D33"/>
    <mergeCell ref="F33:I33"/>
    <mergeCell ref="A34:D34"/>
    <mergeCell ref="F34:I34"/>
    <mergeCell ref="A26:D26"/>
    <mergeCell ref="F26:I26"/>
    <mergeCell ref="B29:D29"/>
    <mergeCell ref="G29:I29"/>
    <mergeCell ref="B31:D31"/>
    <mergeCell ref="G31:I31"/>
    <mergeCell ref="B23:D23"/>
    <mergeCell ref="G23:I23"/>
    <mergeCell ref="B24:D24"/>
    <mergeCell ref="G24:I24"/>
    <mergeCell ref="A25:D25"/>
    <mergeCell ref="F25:I25"/>
    <mergeCell ref="A17:D17"/>
    <mergeCell ref="F17:I17"/>
    <mergeCell ref="A18:D18"/>
    <mergeCell ref="F18:I18"/>
    <mergeCell ref="B21:D21"/>
    <mergeCell ref="G21:I21"/>
    <mergeCell ref="B13:D13"/>
    <mergeCell ref="G13:I13"/>
    <mergeCell ref="B15:D15"/>
    <mergeCell ref="G15:I15"/>
    <mergeCell ref="B16:D16"/>
    <mergeCell ref="G16:I16"/>
    <mergeCell ref="B8:D8"/>
    <mergeCell ref="G8:I8"/>
    <mergeCell ref="A9:D9"/>
    <mergeCell ref="F9:I9"/>
    <mergeCell ref="A10:D10"/>
    <mergeCell ref="F10:I10"/>
    <mergeCell ref="A2:I2"/>
    <mergeCell ref="B5:D5"/>
    <mergeCell ref="G5:I5"/>
    <mergeCell ref="B7:D7"/>
    <mergeCell ref="G7:I7"/>
  </mergeCells>
  <phoneticPr fontId="3"/>
  <pageMargins left="0.7" right="0.7" top="0.75" bottom="0.75" header="0.3" footer="0.3"/>
  <pageSetup paperSize="9" scale="89" orientation="portrait" horizontalDpi="6553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8" operator="containsText" id="{9298BFB5-7D00-419B-9FC9-6C2DF72CE1EE}">
            <xm:f>NOT(ISERROR(SEARCH("",A10)))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A10</xm:sqref>
        </x14:conditionalFormatting>
        <x14:conditionalFormatting xmlns:xm="http://schemas.microsoft.com/office/excel/2006/main">
          <x14:cfRule type="containsText" priority="37" operator="containsText" id="{BB0B4188-A35C-4338-BA03-CFC1D28B1562}">
            <xm:f>NOT(ISERROR(SEARCH("",A10)))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A10</xm:sqref>
        </x14:conditionalFormatting>
        <x14:conditionalFormatting xmlns:xm="http://schemas.microsoft.com/office/excel/2006/main">
          <x14:cfRule type="containsText" priority="18" operator="containsText" id="{4BE81744-02A2-489A-90FE-D56511AADE0C}">
            <xm:f>NOT(ISERROR(SEARCH("",F10)))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containsText" priority="17" operator="containsText" id="{0B16D4F5-145A-40FA-9197-B413E3B6ECF6}">
            <xm:f>NOT(ISERROR(SEARCH("",F10)))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containsText" priority="16" operator="containsText" id="{34093C07-C50B-4107-BC60-8E15F18D7EFB}">
            <xm:f>NOT(ISERROR(SEARCH("",A18)))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A18</xm:sqref>
        </x14:conditionalFormatting>
        <x14:conditionalFormatting xmlns:xm="http://schemas.microsoft.com/office/excel/2006/main">
          <x14:cfRule type="containsText" priority="15" operator="containsText" id="{E1442344-42A0-44CA-B40E-9A221BA79CF9}">
            <xm:f>NOT(ISERROR(SEARCH("",A18)))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A18</xm:sqref>
        </x14:conditionalFormatting>
        <x14:conditionalFormatting xmlns:xm="http://schemas.microsoft.com/office/excel/2006/main">
          <x14:cfRule type="containsText" priority="14" operator="containsText" id="{05A2BF7B-68B6-4473-B834-78889EE00FAE}">
            <xm:f>NOT(ISERROR(SEARCH("",F18)))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containsText" priority="13" operator="containsText" id="{BBF5F89F-9A99-4895-87FF-ADE6D67E8A2F}">
            <xm:f>NOT(ISERROR(SEARCH("",F18)))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containsText" priority="12" operator="containsText" id="{E24A2FBA-25EC-4CD3-9820-979CD90A605C}">
            <xm:f>NOT(ISERROR(SEARCH("",A26)))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A26</xm:sqref>
        </x14:conditionalFormatting>
        <x14:conditionalFormatting xmlns:xm="http://schemas.microsoft.com/office/excel/2006/main">
          <x14:cfRule type="containsText" priority="11" operator="containsText" id="{3710D521-CEC6-42A8-B805-EB691D19F782}">
            <xm:f>NOT(ISERROR(SEARCH("",A26)))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A26</xm:sqref>
        </x14:conditionalFormatting>
        <x14:conditionalFormatting xmlns:xm="http://schemas.microsoft.com/office/excel/2006/main">
          <x14:cfRule type="containsText" priority="10" operator="containsText" id="{EAEA9364-2DA7-4282-ABE3-9A72F4A76EDA}">
            <xm:f>NOT(ISERROR(SEARCH("",F26)))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containsText" priority="9" operator="containsText" id="{2F3C76B4-1042-4F3B-8A8E-65F259A5CB7E}">
            <xm:f>NOT(ISERROR(SEARCH("",F26)))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containsText" priority="8" operator="containsText" id="{D2A24886-C2E9-47BF-B2E9-F19792456232}">
            <xm:f>NOT(ISERROR(SEARCH("",A34)))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A34</xm:sqref>
        </x14:conditionalFormatting>
        <x14:conditionalFormatting xmlns:xm="http://schemas.microsoft.com/office/excel/2006/main">
          <x14:cfRule type="containsText" priority="7" operator="containsText" id="{F957E99F-89AA-4276-B09A-C00BD17E6F5B}">
            <xm:f>NOT(ISERROR(SEARCH("",A34)))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A34</xm:sqref>
        </x14:conditionalFormatting>
        <x14:conditionalFormatting xmlns:xm="http://schemas.microsoft.com/office/excel/2006/main">
          <x14:cfRule type="containsText" priority="6" operator="containsText" id="{B1F47EFF-5348-4967-84C1-92C738120D40}">
            <xm:f>NOT(ISERROR(SEARCH("",F34)))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F34</xm:sqref>
        </x14:conditionalFormatting>
        <x14:conditionalFormatting xmlns:xm="http://schemas.microsoft.com/office/excel/2006/main">
          <x14:cfRule type="containsText" priority="5" operator="containsText" id="{7B3202F2-4658-49B8-9490-331CCD5490A8}">
            <xm:f>NOT(ISERROR(SEARCH("",F34)))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F34</xm:sqref>
        </x14:conditionalFormatting>
        <x14:conditionalFormatting xmlns:xm="http://schemas.microsoft.com/office/excel/2006/main">
          <x14:cfRule type="containsText" priority="4" operator="containsText" id="{D9266750-D9E2-43C6-8CBB-6C0ACAF5C44E}">
            <xm:f>NOT(ISERROR(SEARCH("",A42)))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A42</xm:sqref>
        </x14:conditionalFormatting>
        <x14:conditionalFormatting xmlns:xm="http://schemas.microsoft.com/office/excel/2006/main">
          <x14:cfRule type="containsText" priority="3" operator="containsText" id="{0AC82932-24FB-4ADB-A591-7D46E223028E}">
            <xm:f>NOT(ISERROR(SEARCH("",A42)))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A42</xm:sqref>
        </x14:conditionalFormatting>
        <x14:conditionalFormatting xmlns:xm="http://schemas.microsoft.com/office/excel/2006/main">
          <x14:cfRule type="containsText" priority="2" operator="containsText" id="{8DA898F6-BB74-4E7F-BF2C-24149E39906F}">
            <xm:f>NOT(ISERROR(SEARCH("",F42)))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containsText" priority="1" operator="containsText" id="{9D075706-5877-4FF4-A1BE-633FA569EF64}">
            <xm:f>NOT(ISERROR(SEARCH("",F42)))</xm:f>
            <xm:f>""</xm:f>
            <x14:dxf>
              <fill>
                <patternFill patternType="none">
                  <bgColor auto="1"/>
                </patternFill>
              </fill>
            </x14:dxf>
          </x14:cfRule>
          <xm:sqref>F42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87"/>
  <sheetViews>
    <sheetView showZeros="0" topLeftCell="A52" workbookViewId="0">
      <selection activeCell="B2" sqref="B2"/>
    </sheetView>
  </sheetViews>
  <sheetFormatPr defaultColWidth="8.875" defaultRowHeight="13.5" x14ac:dyDescent="0.15"/>
  <cols>
    <col min="2" max="2" width="20.125" customWidth="1"/>
    <col min="3" max="3" width="9" bestFit="1" customWidth="1"/>
    <col min="4" max="4" width="17.375" customWidth="1"/>
    <col min="5" max="5" width="26.625" customWidth="1"/>
    <col min="6" max="6" width="9" customWidth="1"/>
    <col min="7" max="7" width="10.875" customWidth="1"/>
    <col min="8" max="8" width="5.375" customWidth="1"/>
    <col min="9" max="9" width="6.625" customWidth="1"/>
    <col min="10" max="10" width="22.375" customWidth="1"/>
    <col min="11" max="11" width="65.125" customWidth="1"/>
  </cols>
  <sheetData>
    <row r="1" spans="1:11" x14ac:dyDescent="0.15">
      <c r="A1" s="43" t="s">
        <v>14</v>
      </c>
      <c r="B1" s="41" t="s">
        <v>60</v>
      </c>
      <c r="C1" s="41" t="s">
        <v>3</v>
      </c>
      <c r="D1" s="41" t="s">
        <v>62</v>
      </c>
      <c r="E1" s="41" t="s">
        <v>66</v>
      </c>
      <c r="F1" s="41" t="s">
        <v>57</v>
      </c>
      <c r="G1" s="41" t="s">
        <v>9</v>
      </c>
      <c r="H1" s="41" t="s">
        <v>44</v>
      </c>
      <c r="I1" s="41" t="s">
        <v>55</v>
      </c>
      <c r="J1" s="41" t="s">
        <v>67</v>
      </c>
      <c r="K1" s="41" t="s">
        <v>83</v>
      </c>
    </row>
    <row r="2" spans="1:11" x14ac:dyDescent="0.15">
      <c r="A2" s="43" t="s">
        <v>17</v>
      </c>
      <c r="B2" s="42">
        <f>様式１!C6</f>
        <v>0</v>
      </c>
      <c r="C2" s="42">
        <f>様式１!B15</f>
        <v>0</v>
      </c>
      <c r="D2" s="42">
        <f>様式１!C16</f>
        <v>0</v>
      </c>
      <c r="E2" s="42">
        <f>様式２!E13</f>
        <v>0</v>
      </c>
      <c r="F2" s="42">
        <f>様式１!I15</f>
        <v>0</v>
      </c>
      <c r="G2" s="42">
        <f>様式１!K15</f>
        <v>0</v>
      </c>
      <c r="H2" s="42">
        <f>様式１!L15</f>
        <v>0</v>
      </c>
      <c r="I2" s="42">
        <f>様式２!L12</f>
        <v>0</v>
      </c>
      <c r="J2" s="49" t="str">
        <f>様式１!M15</f>
        <v>　</v>
      </c>
      <c r="K2" s="50">
        <f>様式３!A10</f>
        <v>0</v>
      </c>
    </row>
    <row r="3" spans="1:11" x14ac:dyDescent="0.15">
      <c r="A3" s="43" t="s">
        <v>8</v>
      </c>
      <c r="B3" s="42">
        <f>様式１!C6</f>
        <v>0</v>
      </c>
      <c r="C3" s="42">
        <f>様式１!B17</f>
        <v>0</v>
      </c>
      <c r="D3" s="42">
        <f>様式１!C18</f>
        <v>0</v>
      </c>
      <c r="E3" s="42">
        <f>様式２!E15</f>
        <v>0</v>
      </c>
      <c r="F3" s="42">
        <f>様式１!I17</f>
        <v>0</v>
      </c>
      <c r="G3" s="42">
        <f>様式１!K17</f>
        <v>0</v>
      </c>
      <c r="H3" s="42">
        <f>様式１!L17</f>
        <v>0</v>
      </c>
      <c r="I3" s="42">
        <f>様式２!L14</f>
        <v>0</v>
      </c>
      <c r="J3" s="49" t="str">
        <f>様式１!M17</f>
        <v>　</v>
      </c>
      <c r="K3" s="50">
        <f>様式３!F10</f>
        <v>0</v>
      </c>
    </row>
    <row r="4" spans="1:11" x14ac:dyDescent="0.15">
      <c r="A4" s="43" t="s">
        <v>7</v>
      </c>
      <c r="B4" s="42">
        <f>様式１!C6</f>
        <v>0</v>
      </c>
      <c r="C4" s="42">
        <f>様式１!B19</f>
        <v>0</v>
      </c>
      <c r="D4" s="42">
        <f>様式１!C20</f>
        <v>0</v>
      </c>
      <c r="E4" s="42">
        <f>様式２!E17</f>
        <v>0</v>
      </c>
      <c r="F4" s="42">
        <f>様式１!I19</f>
        <v>0</v>
      </c>
      <c r="G4" s="42">
        <f>様式１!K19</f>
        <v>0</v>
      </c>
      <c r="H4" s="42">
        <f>様式１!L19</f>
        <v>0</v>
      </c>
      <c r="I4" s="42">
        <f>様式２!L16</f>
        <v>0</v>
      </c>
      <c r="J4" s="49" t="str">
        <f>様式１!M19</f>
        <v>　</v>
      </c>
      <c r="K4" s="50">
        <f>様式３!A18</f>
        <v>0</v>
      </c>
    </row>
    <row r="5" spans="1:11" x14ac:dyDescent="0.15">
      <c r="A5" s="43" t="s">
        <v>50</v>
      </c>
      <c r="B5" s="42">
        <f>様式１!C6</f>
        <v>0</v>
      </c>
      <c r="C5" s="42">
        <f>様式１!B21</f>
        <v>0</v>
      </c>
      <c r="D5" s="42">
        <f>様式１!C22</f>
        <v>0</v>
      </c>
      <c r="E5" s="42">
        <f>様式２!E19</f>
        <v>0</v>
      </c>
      <c r="F5" s="42">
        <f>様式１!I21</f>
        <v>0</v>
      </c>
      <c r="G5" s="42">
        <f>様式１!K21</f>
        <v>0</v>
      </c>
      <c r="H5" s="42">
        <f>様式１!L21</f>
        <v>0</v>
      </c>
      <c r="I5" s="42">
        <f>様式２!L18</f>
        <v>0</v>
      </c>
      <c r="J5" s="49" t="str">
        <f>様式１!M21</f>
        <v>　</v>
      </c>
      <c r="K5" s="50">
        <f>様式３!F18</f>
        <v>0</v>
      </c>
    </row>
    <row r="6" spans="1:11" x14ac:dyDescent="0.15">
      <c r="A6" s="43"/>
      <c r="B6" s="42">
        <f>様式１!C6</f>
        <v>0</v>
      </c>
      <c r="C6" s="42">
        <f>様式１!B23</f>
        <v>0</v>
      </c>
      <c r="D6" s="42">
        <f>様式１!C24</f>
        <v>0</v>
      </c>
      <c r="E6" s="42">
        <f>様式２!E21</f>
        <v>0</v>
      </c>
      <c r="F6" s="42">
        <f>様式１!I23</f>
        <v>0</v>
      </c>
      <c r="G6" s="42">
        <f>様式１!K23</f>
        <v>0</v>
      </c>
      <c r="H6" s="42">
        <f>様式１!L23</f>
        <v>0</v>
      </c>
      <c r="I6" s="42">
        <f>様式２!L20</f>
        <v>0</v>
      </c>
      <c r="J6" s="49" t="str">
        <f>様式１!M23</f>
        <v>　</v>
      </c>
      <c r="K6" s="50">
        <f>様式３!A26</f>
        <v>0</v>
      </c>
    </row>
    <row r="7" spans="1:11" x14ac:dyDescent="0.15">
      <c r="A7" s="43" t="s">
        <v>51</v>
      </c>
      <c r="B7" s="42">
        <f>様式１!C6</f>
        <v>0</v>
      </c>
      <c r="C7" s="42">
        <f>様式１!B25</f>
        <v>0</v>
      </c>
      <c r="D7" s="42">
        <f>様式１!C26</f>
        <v>0</v>
      </c>
      <c r="E7" s="42">
        <f>様式２!E23</f>
        <v>0</v>
      </c>
      <c r="F7" s="42">
        <f>様式１!I25</f>
        <v>0</v>
      </c>
      <c r="G7" s="42">
        <f>様式１!K25</f>
        <v>0</v>
      </c>
      <c r="H7" s="42">
        <f>様式１!L25</f>
        <v>0</v>
      </c>
      <c r="I7" s="42">
        <f>様式２!L22</f>
        <v>0</v>
      </c>
      <c r="J7" s="49" t="str">
        <f>様式１!M25</f>
        <v>　　</v>
      </c>
      <c r="K7" s="50">
        <f>様式３!F26</f>
        <v>0</v>
      </c>
    </row>
    <row r="8" spans="1:11" x14ac:dyDescent="0.15">
      <c r="A8" s="43" t="s">
        <v>52</v>
      </c>
      <c r="B8" s="42">
        <f>様式１!C6</f>
        <v>0</v>
      </c>
      <c r="C8" s="42">
        <f>様式１!B27</f>
        <v>0</v>
      </c>
      <c r="D8" s="42">
        <f>様式１!C28</f>
        <v>0</v>
      </c>
      <c r="E8" s="42">
        <f>様式２!E25</f>
        <v>0</v>
      </c>
      <c r="F8" s="42">
        <f>様式１!I27</f>
        <v>0</v>
      </c>
      <c r="G8" s="42">
        <f>様式１!K27</f>
        <v>0</v>
      </c>
      <c r="H8" s="42">
        <f>様式１!L27</f>
        <v>0</v>
      </c>
      <c r="I8" s="42">
        <f>様式２!L24</f>
        <v>0</v>
      </c>
      <c r="J8" s="49" t="str">
        <f>様式１!M27</f>
        <v>　</v>
      </c>
      <c r="K8" s="50">
        <f>様式３!A34</f>
        <v>0</v>
      </c>
    </row>
    <row r="9" spans="1:11" x14ac:dyDescent="0.15">
      <c r="A9" s="43"/>
      <c r="B9" s="42">
        <f>様式１!C6</f>
        <v>0</v>
      </c>
      <c r="C9" s="42">
        <f>様式１!B29</f>
        <v>0</v>
      </c>
      <c r="D9" s="42">
        <f>様式１!C30</f>
        <v>0</v>
      </c>
      <c r="E9" s="42">
        <f>様式２!E27</f>
        <v>0</v>
      </c>
      <c r="F9" s="42">
        <f>様式１!I29</f>
        <v>0</v>
      </c>
      <c r="G9" s="42">
        <f>様式１!K29</f>
        <v>0</v>
      </c>
      <c r="H9" s="42">
        <f>様式１!L29</f>
        <v>0</v>
      </c>
      <c r="I9" s="42">
        <f>様式２!L26</f>
        <v>0</v>
      </c>
      <c r="J9" s="49" t="str">
        <f>様式１!M29</f>
        <v>　</v>
      </c>
      <c r="K9" s="50">
        <f>様式３!F34</f>
        <v>0</v>
      </c>
    </row>
    <row r="10" spans="1:11" x14ac:dyDescent="0.15">
      <c r="A10" s="43">
        <v>1</v>
      </c>
      <c r="B10" s="42">
        <f>様式１!C6</f>
        <v>0</v>
      </c>
      <c r="C10" s="42">
        <f>様式１!B31</f>
        <v>0</v>
      </c>
      <c r="D10" s="42">
        <f>様式１!C32</f>
        <v>0</v>
      </c>
      <c r="E10" s="42">
        <f>様式２!E29</f>
        <v>0</v>
      </c>
      <c r="F10" s="42">
        <f>様式１!I31</f>
        <v>0</v>
      </c>
      <c r="G10" s="42">
        <f>様式１!K31</f>
        <v>0</v>
      </c>
      <c r="H10" s="42">
        <f>様式１!L31</f>
        <v>0</v>
      </c>
      <c r="I10" s="42">
        <f>様式２!L28</f>
        <v>0</v>
      </c>
      <c r="J10" s="49" t="str">
        <f>様式１!M31</f>
        <v>　</v>
      </c>
      <c r="K10" s="50">
        <f>様式３!A42</f>
        <v>0</v>
      </c>
    </row>
    <row r="11" spans="1:11" x14ac:dyDescent="0.15">
      <c r="A11" s="43">
        <v>2</v>
      </c>
      <c r="B11" s="42">
        <f>様式１!C6</f>
        <v>0</v>
      </c>
      <c r="C11" s="42">
        <f>様式１!B33</f>
        <v>0</v>
      </c>
      <c r="D11" s="42">
        <f>様式１!C34</f>
        <v>0</v>
      </c>
      <c r="E11" s="42">
        <f>様式２!E31</f>
        <v>0</v>
      </c>
      <c r="F11" s="42">
        <f>様式１!I33</f>
        <v>0</v>
      </c>
      <c r="G11" s="42">
        <f>様式１!K33</f>
        <v>0</v>
      </c>
      <c r="H11" s="42">
        <f>様式１!L33</f>
        <v>0</v>
      </c>
      <c r="I11" s="42">
        <f>様式２!L30</f>
        <v>0</v>
      </c>
      <c r="J11" s="49" t="str">
        <f>様式１!M33</f>
        <v>　</v>
      </c>
      <c r="K11" s="50">
        <f>様式３!F42</f>
        <v>0</v>
      </c>
    </row>
    <row r="12" spans="1:11" x14ac:dyDescent="0.15">
      <c r="A12" s="43">
        <v>3</v>
      </c>
      <c r="B12" s="42">
        <f>様式１!C6</f>
        <v>0</v>
      </c>
      <c r="C12" s="47" t="s">
        <v>134</v>
      </c>
      <c r="D12" s="47">
        <f>様式１!H12</f>
        <v>0</v>
      </c>
      <c r="E12" s="48">
        <f>様式１!L12</f>
        <v>0</v>
      </c>
    </row>
    <row r="13" spans="1:11" x14ac:dyDescent="0.15">
      <c r="A13" s="43">
        <v>4</v>
      </c>
      <c r="B13" t="s">
        <v>68</v>
      </c>
    </row>
    <row r="14" spans="1:11" x14ac:dyDescent="0.15">
      <c r="A14" s="43">
        <v>5</v>
      </c>
      <c r="B14" s="41" t="s">
        <v>60</v>
      </c>
      <c r="C14" s="41"/>
      <c r="D14" s="41" t="s">
        <v>62</v>
      </c>
      <c r="E14" s="41"/>
      <c r="F14" s="41" t="s">
        <v>57</v>
      </c>
      <c r="G14" s="41" t="s">
        <v>67</v>
      </c>
      <c r="H14" s="41"/>
      <c r="I14" s="41"/>
      <c r="J14" s="41"/>
    </row>
    <row r="15" spans="1:11" x14ac:dyDescent="0.15">
      <c r="A15" s="43">
        <v>6</v>
      </c>
      <c r="B15" s="42">
        <f>様式１!C6</f>
        <v>0</v>
      </c>
      <c r="C15" s="41"/>
      <c r="D15" s="41">
        <f>様式１!D39</f>
        <v>0</v>
      </c>
      <c r="E15" s="41"/>
      <c r="F15" s="41">
        <f>様式１!I39</f>
        <v>0</v>
      </c>
      <c r="G15" s="41" t="str">
        <f>様式１!K39</f>
        <v>　</v>
      </c>
      <c r="H15" s="41">
        <f>様式１!L39</f>
        <v>0</v>
      </c>
      <c r="I15" s="41"/>
      <c r="J15" s="41">
        <f>様式１!M39</f>
        <v>0</v>
      </c>
    </row>
    <row r="16" spans="1:11" x14ac:dyDescent="0.15">
      <c r="A16" s="43">
        <v>7</v>
      </c>
    </row>
    <row r="17" spans="1:4" x14ac:dyDescent="0.15">
      <c r="A17" s="43">
        <v>8</v>
      </c>
    </row>
    <row r="18" spans="1:4" x14ac:dyDescent="0.15">
      <c r="A18" s="43">
        <v>9</v>
      </c>
    </row>
    <row r="19" spans="1:4" x14ac:dyDescent="0.15">
      <c r="A19" s="43">
        <v>10</v>
      </c>
    </row>
    <row r="20" spans="1:4" x14ac:dyDescent="0.15">
      <c r="A20" s="44"/>
      <c r="B20" s="44" t="s">
        <v>171</v>
      </c>
      <c r="C20" s="44" t="s">
        <v>173</v>
      </c>
      <c r="D20" s="44" t="s">
        <v>172</v>
      </c>
    </row>
    <row r="21" spans="1:4" x14ac:dyDescent="0.15">
      <c r="A21" s="44"/>
      <c r="B21" s="44"/>
    </row>
    <row r="22" spans="1:4" x14ac:dyDescent="0.15">
      <c r="A22" s="44" t="s">
        <v>31</v>
      </c>
      <c r="B22" s="44"/>
    </row>
    <row r="23" spans="1:4" x14ac:dyDescent="0.15">
      <c r="A23" s="44"/>
    </row>
    <row r="24" spans="1:4" x14ac:dyDescent="0.15">
      <c r="A24" s="45" t="s">
        <v>10</v>
      </c>
    </row>
    <row r="25" spans="1:4" x14ac:dyDescent="0.15">
      <c r="A25" s="45" t="s">
        <v>85</v>
      </c>
    </row>
    <row r="26" spans="1:4" x14ac:dyDescent="0.15">
      <c r="A26" s="45" t="s">
        <v>86</v>
      </c>
    </row>
    <row r="27" spans="1:4" x14ac:dyDescent="0.15">
      <c r="A27" s="45" t="s">
        <v>88</v>
      </c>
    </row>
    <row r="28" spans="1:4" x14ac:dyDescent="0.15">
      <c r="A28" s="45" t="s">
        <v>155</v>
      </c>
    </row>
    <row r="29" spans="1:4" x14ac:dyDescent="0.15">
      <c r="A29" s="45" t="s">
        <v>131</v>
      </c>
    </row>
    <row r="30" spans="1:4" x14ac:dyDescent="0.15">
      <c r="A30" s="45" t="s">
        <v>49</v>
      </c>
    </row>
    <row r="31" spans="1:4" x14ac:dyDescent="0.15">
      <c r="A31" s="45" t="s">
        <v>89</v>
      </c>
    </row>
    <row r="32" spans="1:4" x14ac:dyDescent="0.15">
      <c r="A32" s="45" t="s">
        <v>125</v>
      </c>
    </row>
    <row r="33" spans="1:1" x14ac:dyDescent="0.15">
      <c r="A33" s="45" t="s">
        <v>90</v>
      </c>
    </row>
    <row r="34" spans="1:1" x14ac:dyDescent="0.15">
      <c r="A34" s="45" t="s">
        <v>92</v>
      </c>
    </row>
    <row r="35" spans="1:1" x14ac:dyDescent="0.15">
      <c r="A35" s="45" t="s">
        <v>65</v>
      </c>
    </row>
    <row r="36" spans="1:1" x14ac:dyDescent="0.15">
      <c r="A36" s="45" t="s">
        <v>76</v>
      </c>
    </row>
    <row r="37" spans="1:1" x14ac:dyDescent="0.15">
      <c r="A37" s="45" t="s">
        <v>93</v>
      </c>
    </row>
    <row r="38" spans="1:1" x14ac:dyDescent="0.15">
      <c r="A38" s="45" t="s">
        <v>94</v>
      </c>
    </row>
    <row r="39" spans="1:1" x14ac:dyDescent="0.15">
      <c r="A39" s="45" t="s">
        <v>96</v>
      </c>
    </row>
    <row r="40" spans="1:1" x14ac:dyDescent="0.15">
      <c r="A40" s="45" t="s">
        <v>97</v>
      </c>
    </row>
    <row r="41" spans="1:1" x14ac:dyDescent="0.15">
      <c r="A41" s="45" t="s">
        <v>98</v>
      </c>
    </row>
    <row r="42" spans="1:1" x14ac:dyDescent="0.15">
      <c r="A42" s="45" t="s">
        <v>53</v>
      </c>
    </row>
    <row r="43" spans="1:1" x14ac:dyDescent="0.15">
      <c r="A43" s="45" t="s">
        <v>30</v>
      </c>
    </row>
    <row r="44" spans="1:1" x14ac:dyDescent="0.15">
      <c r="A44" s="45" t="s">
        <v>99</v>
      </c>
    </row>
    <row r="45" spans="1:1" x14ac:dyDescent="0.15">
      <c r="A45" s="45" t="s">
        <v>100</v>
      </c>
    </row>
    <row r="46" spans="1:1" x14ac:dyDescent="0.15">
      <c r="A46" s="45" t="s">
        <v>84</v>
      </c>
    </row>
    <row r="47" spans="1:1" x14ac:dyDescent="0.15">
      <c r="A47" s="45" t="s">
        <v>102</v>
      </c>
    </row>
    <row r="48" spans="1:1" x14ac:dyDescent="0.15">
      <c r="A48" s="45" t="s">
        <v>101</v>
      </c>
    </row>
    <row r="49" spans="1:1" x14ac:dyDescent="0.15">
      <c r="A49" s="45" t="s">
        <v>103</v>
      </c>
    </row>
    <row r="50" spans="1:1" x14ac:dyDescent="0.15">
      <c r="A50" s="45" t="s">
        <v>126</v>
      </c>
    </row>
    <row r="51" spans="1:1" x14ac:dyDescent="0.15">
      <c r="A51" s="45" t="s">
        <v>104</v>
      </c>
    </row>
    <row r="52" spans="1:1" x14ac:dyDescent="0.15">
      <c r="A52" s="45" t="s">
        <v>105</v>
      </c>
    </row>
    <row r="53" spans="1:1" x14ac:dyDescent="0.15">
      <c r="A53" s="45" t="s">
        <v>106</v>
      </c>
    </row>
    <row r="54" spans="1:1" x14ac:dyDescent="0.15">
      <c r="A54" s="45" t="s">
        <v>127</v>
      </c>
    </row>
    <row r="55" spans="1:1" x14ac:dyDescent="0.15">
      <c r="A55" s="45" t="s">
        <v>107</v>
      </c>
    </row>
    <row r="56" spans="1:1" x14ac:dyDescent="0.15">
      <c r="A56" s="45" t="s">
        <v>130</v>
      </c>
    </row>
    <row r="57" spans="1:1" x14ac:dyDescent="0.15">
      <c r="A57" s="45" t="s">
        <v>108</v>
      </c>
    </row>
    <row r="58" spans="1:1" x14ac:dyDescent="0.15">
      <c r="A58" s="45" t="s">
        <v>109</v>
      </c>
    </row>
    <row r="59" spans="1:1" x14ac:dyDescent="0.15">
      <c r="A59" s="45" t="s">
        <v>48</v>
      </c>
    </row>
    <row r="60" spans="1:1" x14ac:dyDescent="0.15">
      <c r="A60" s="45" t="s">
        <v>110</v>
      </c>
    </row>
    <row r="61" spans="1:1" x14ac:dyDescent="0.15">
      <c r="A61" s="45" t="s">
        <v>111</v>
      </c>
    </row>
    <row r="62" spans="1:1" x14ac:dyDescent="0.15">
      <c r="A62" s="45" t="s">
        <v>112</v>
      </c>
    </row>
    <row r="63" spans="1:1" x14ac:dyDescent="0.15">
      <c r="A63" s="45" t="s">
        <v>113</v>
      </c>
    </row>
    <row r="64" spans="1:1" x14ac:dyDescent="0.15">
      <c r="A64" s="45" t="s">
        <v>128</v>
      </c>
    </row>
    <row r="65" spans="1:10" x14ac:dyDescent="0.15">
      <c r="A65" s="45" t="s">
        <v>39</v>
      </c>
    </row>
    <row r="66" spans="1:10" x14ac:dyDescent="0.15">
      <c r="A66" s="45" t="s">
        <v>114</v>
      </c>
    </row>
    <row r="67" spans="1:10" x14ac:dyDescent="0.15">
      <c r="A67" s="45" t="s">
        <v>116</v>
      </c>
    </row>
    <row r="68" spans="1:10" x14ac:dyDescent="0.15">
      <c r="A68" s="45" t="s">
        <v>33</v>
      </c>
    </row>
    <row r="69" spans="1:10" x14ac:dyDescent="0.15">
      <c r="A69" s="45" t="s">
        <v>13</v>
      </c>
    </row>
    <row r="70" spans="1:10" x14ac:dyDescent="0.15">
      <c r="A70" s="45" t="s">
        <v>117</v>
      </c>
    </row>
    <row r="71" spans="1:10" x14ac:dyDescent="0.15">
      <c r="A71" s="45" t="s">
        <v>118</v>
      </c>
    </row>
    <row r="72" spans="1:10" x14ac:dyDescent="0.15">
      <c r="A72" s="45" t="s">
        <v>119</v>
      </c>
    </row>
    <row r="73" spans="1:10" x14ac:dyDescent="0.15">
      <c r="A73" s="45" t="s">
        <v>69</v>
      </c>
    </row>
    <row r="74" spans="1:10" x14ac:dyDescent="0.15">
      <c r="A74" s="45" t="s">
        <v>120</v>
      </c>
    </row>
    <row r="75" spans="1:10" x14ac:dyDescent="0.15">
      <c r="A75" s="45" t="s">
        <v>121</v>
      </c>
    </row>
    <row r="76" spans="1:10" x14ac:dyDescent="0.15">
      <c r="A76" s="45" t="s">
        <v>122</v>
      </c>
    </row>
    <row r="77" spans="1:10" x14ac:dyDescent="0.15">
      <c r="A77" s="45" t="s">
        <v>123</v>
      </c>
    </row>
    <row r="78" spans="1:10" x14ac:dyDescent="0.15">
      <c r="A78" s="45" t="s">
        <v>124</v>
      </c>
    </row>
    <row r="79" spans="1:10" x14ac:dyDescent="0.15">
      <c r="A79" s="45" t="s">
        <v>157</v>
      </c>
    </row>
    <row r="80" spans="1:10" x14ac:dyDescent="0.15">
      <c r="A80" s="46" t="s">
        <v>135</v>
      </c>
      <c r="B80" s="46" t="s">
        <v>136</v>
      </c>
      <c r="C80" s="46" t="s">
        <v>138</v>
      </c>
      <c r="D80" s="46" t="s">
        <v>139</v>
      </c>
      <c r="E80" s="46" t="s">
        <v>141</v>
      </c>
      <c r="F80" s="46" t="s">
        <v>5</v>
      </c>
      <c r="G80" s="46"/>
      <c r="H80" s="46"/>
      <c r="I80" s="46"/>
      <c r="J80" s="46"/>
    </row>
    <row r="81" spans="1:10" x14ac:dyDescent="0.15">
      <c r="A81" s="46" t="s">
        <v>17</v>
      </c>
      <c r="B81" s="46" t="s">
        <v>137</v>
      </c>
      <c r="C81" s="46" t="s">
        <v>142</v>
      </c>
      <c r="D81" s="46" t="s">
        <v>43</v>
      </c>
      <c r="E81" s="46" t="s">
        <v>143</v>
      </c>
      <c r="F81" s="46" t="s">
        <v>144</v>
      </c>
      <c r="G81" s="46" t="s">
        <v>145</v>
      </c>
      <c r="H81" s="46" t="s">
        <v>146</v>
      </c>
      <c r="I81" s="46" t="s">
        <v>147</v>
      </c>
      <c r="J81" s="46" t="s">
        <v>5</v>
      </c>
    </row>
    <row r="82" spans="1:10" x14ac:dyDescent="0.15">
      <c r="A82" s="46" t="s">
        <v>148</v>
      </c>
      <c r="B82" s="46" t="s">
        <v>149</v>
      </c>
      <c r="C82" s="46" t="s">
        <v>150</v>
      </c>
      <c r="D82" s="46" t="s">
        <v>151</v>
      </c>
      <c r="E82" s="46"/>
      <c r="F82" s="46"/>
      <c r="G82" s="46"/>
      <c r="H82" s="46"/>
      <c r="I82" s="46"/>
      <c r="J82" s="46"/>
    </row>
    <row r="83" spans="1:10" x14ac:dyDescent="0.15">
      <c r="A83" s="46" t="s">
        <v>87</v>
      </c>
      <c r="B83" s="46" t="s">
        <v>152</v>
      </c>
      <c r="C83" s="46" t="s">
        <v>149</v>
      </c>
      <c r="D83" s="46" t="s">
        <v>150</v>
      </c>
      <c r="E83" s="46" t="s">
        <v>151</v>
      </c>
      <c r="F83" s="46"/>
      <c r="G83" s="46"/>
      <c r="H83" s="46"/>
      <c r="I83" s="46"/>
      <c r="J83" s="46"/>
    </row>
    <row r="84" spans="1:10" x14ac:dyDescent="0.15">
      <c r="A84" s="46" t="s">
        <v>91</v>
      </c>
      <c r="B84" s="46" t="s">
        <v>11</v>
      </c>
      <c r="C84" s="46" t="s">
        <v>153</v>
      </c>
      <c r="D84" s="40"/>
      <c r="E84" s="40"/>
      <c r="F84" s="40"/>
      <c r="G84" s="40"/>
      <c r="H84" s="40"/>
      <c r="I84" s="40"/>
      <c r="J84" s="40"/>
    </row>
    <row r="87" spans="1:10" x14ac:dyDescent="0.15">
      <c r="A87" s="46" t="s">
        <v>58</v>
      </c>
      <c r="C87" s="46" t="s">
        <v>46</v>
      </c>
    </row>
  </sheetData>
  <sheetProtection algorithmName="SHA-512" hashValue="naom0bRBaXtWnZpzJROLxtfFIXybFUtmkjnlY95UAAiF94FclA0T3HU9FxbfvGxB7fKHfCar/g+iQdhXpmUqSg==" saltValue="6eUE/i5ybuV2/9lkU2Ggzg==" spinCount="100000" sheet="1" objects="1" scenarios="1"/>
  <phoneticPr fontId="3"/>
  <pageMargins left="0.7" right="0.7" top="0.75" bottom="0.75" header="0.3" footer="0.3"/>
  <pageSetup paperSize="9" orientation="portrait" horizontalDpi="6553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13</vt:i4>
      </vt:variant>
    </vt:vector>
  </HeadingPairs>
  <TitlesOfParts>
    <vt:vector size="17" baseType="lpstr">
      <vt:lpstr>様式１</vt:lpstr>
      <vt:lpstr>様式２</vt:lpstr>
      <vt:lpstr>様式３</vt:lpstr>
      <vt:lpstr>事務局作業用</vt:lpstr>
      <vt:lpstr>○</vt:lpstr>
      <vt:lpstr>様式１!Print_Area</vt:lpstr>
      <vt:lpstr>様式２!Print_Area</vt:lpstr>
      <vt:lpstr>デザイン</vt:lpstr>
      <vt:lpstr>映像</vt:lpstr>
      <vt:lpstr>絵画</vt:lpstr>
      <vt:lpstr>学年</vt:lpstr>
      <vt:lpstr>工芸</vt:lpstr>
      <vt:lpstr>種類</vt:lpstr>
      <vt:lpstr>縦横</vt:lpstr>
      <vt:lpstr>推薦</vt:lpstr>
      <vt:lpstr>数</vt:lpstr>
      <vt:lpstr>立体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2026-06-16T01:35:47Z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2026-06-09T05:00:45Z</vt:filetime>
  </property>
</Properties>
</file>