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①参加申込書" sheetId="1" r:id="rId1"/>
    <sheet name="②プログラム原稿" sheetId="2" r:id="rId2"/>
    <sheet name="③出演者名簿" sheetId="3" r:id="rId3"/>
    <sheet name="④ステージ配置図" sheetId="4" r:id="rId4"/>
  </sheets>
  <definedNames>
    <definedName name="_xlnm.Print_Area" localSheetId="0">'①参加申込書'!$A$1:$N$33</definedName>
    <definedName name="_xlnm.Print_Area" localSheetId="1">'②プログラム原稿'!$A$1:$I$32</definedName>
    <definedName name="_xlnm.Print_Area" localSheetId="2">'③出演者名簿'!$A$1:$F$35</definedName>
    <definedName name="_xlnm.Print_Area" localSheetId="3">'④ステージ配置図'!$A$1:$AD$30</definedName>
  </definedNames>
  <calcPr fullCalcOnLoad="1"/>
</workbook>
</file>

<file path=xl/comments4.xml><?xml version="1.0" encoding="utf-8"?>
<comments xmlns="http://schemas.openxmlformats.org/spreadsheetml/2006/main">
  <authors>
    <author>Owner</author>
  </authors>
  <commentList>
    <comment ref="CU6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ピアノソロ、弦楽四重奏等演目を記入してください。
</t>
        </r>
      </text>
    </comment>
  </commentList>
</comments>
</file>

<file path=xl/sharedStrings.xml><?xml version="1.0" encoding="utf-8"?>
<sst xmlns="http://schemas.openxmlformats.org/spreadsheetml/2006/main" count="580" uniqueCount="122">
  <si>
    <t>作詞者</t>
  </si>
  <si>
    <t>演奏時間（曲間を含む）</t>
  </si>
  <si>
    <t>殿</t>
  </si>
  <si>
    <t>第４２回徳島県高等学校総合文化祭参加申込書</t>
  </si>
  <si>
    <t>令和</t>
  </si>
  <si>
    <t>マイク</t>
  </si>
  <si>
    <t>伴奏者</t>
  </si>
  <si>
    <t>◇</t>
  </si>
  <si>
    <t>合唱部会長</t>
  </si>
  <si>
    <t>年</t>
  </si>
  <si>
    <t>教員・学年</t>
  </si>
  <si>
    <t>徳島県高等学校文化連盟</t>
  </si>
  <si>
    <t>月</t>
  </si>
  <si>
    <t>日</t>
  </si>
  <si>
    <t>向井　佳子</t>
  </si>
  <si>
    <t>青木　秀雄</t>
  </si>
  <si>
    <t>学校長名</t>
  </si>
  <si>
    <t>吹奏楽部会長</t>
  </si>
  <si>
    <t>三幷　敏之</t>
  </si>
  <si>
    <t>演奏者　(部活動名）　　　　　　　　　　（合同の場合は学校名も記入)</t>
  </si>
  <si>
    <t>器楽・管弦楽部会長</t>
  </si>
  <si>
    <t>演奏者</t>
  </si>
  <si>
    <t>米延　賢治</t>
  </si>
  <si>
    <t>ﾏｰﾁﾝｸﾞﾊﾞﾝﾄﾞ･ﾊﾞﾄﾝﾄﾜﾘﾝｸﾞ部会長</t>
  </si>
  <si>
    <t>学校名</t>
  </si>
  <si>
    <t>外国の曲名・人名等はなるべくカタカナでお願いします</t>
  </si>
  <si>
    <t>指揮譜面台</t>
  </si>
  <si>
    <t>下記のとおり参加いたしますのでよろしくお願いします。</t>
  </si>
  <si>
    <t>編成（種別）</t>
  </si>
  <si>
    <t>３曲目</t>
  </si>
  <si>
    <t>人　数</t>
  </si>
  <si>
    <t>No.</t>
  </si>
  <si>
    <t>ステージⅠ</t>
  </si>
  <si>
    <t>人</t>
  </si>
  <si>
    <t>外国人の場合、なるべくカタカナで</t>
  </si>
  <si>
    <t>ステージⅡ</t>
  </si>
  <si>
    <t>学　年</t>
  </si>
  <si>
    <t>ソロやアンサンブルの場合は以下に記入してください</t>
  </si>
  <si>
    <t>２曲目</t>
  </si>
  <si>
    <t>ソロ・小アンサンブル</t>
  </si>
  <si>
    <t>担当教員名</t>
  </si>
  <si>
    <t>上段</t>
  </si>
  <si>
    <t>曲　名</t>
  </si>
  <si>
    <t>１曲目</t>
  </si>
  <si>
    <r>
      <t>※</t>
    </r>
    <r>
      <rPr>
        <sz val="10"/>
        <color indexed="8"/>
        <rFont val="ＭＳ 明朝"/>
        <family val="1"/>
      </rPr>
      <t>　曲目等は</t>
    </r>
    <r>
      <rPr>
        <u val="single"/>
        <sz val="10"/>
        <color indexed="8"/>
        <rFont val="ＭＳ 明朝"/>
        <family val="1"/>
      </rPr>
      <t>ステージ毎に、プログラム原稿用紙（次のＳheetにあります）に記入してください</t>
    </r>
    <r>
      <rPr>
        <sz val="10"/>
        <color indexed="8"/>
        <rFont val="ＭＳ 明朝"/>
        <family val="1"/>
      </rPr>
      <t>。</t>
    </r>
  </si>
  <si>
    <t>※　合唱・合奏は10分程度、ソロは5分以内。１校２ステージの場合は15分以内。</t>
  </si>
  <si>
    <t>Fax.０８８－６９８－８１８４</t>
  </si>
  <si>
    <t>ふりがな</t>
  </si>
  <si>
    <t>Tel.０８８－６９８－８００４</t>
  </si>
  <si>
    <t>Ⅲ</t>
  </si>
  <si>
    <t>　</t>
  </si>
  <si>
    <t>※　ステージ毎の主演者の学年・氏名と担当教員を記載する用紙(３つ目のSheetにあります）を、</t>
  </si>
  <si>
    <t>　申し込みと一緒に送付するか、または当日持参してください。</t>
  </si>
  <si>
    <t>〈各図形の緑の丸をドラッグすると回転できます。）</t>
  </si>
  <si>
    <t>申込締切</t>
  </si>
  <si>
    <t>９月４日（月）必着</t>
  </si>
  <si>
    <t>申込先</t>
  </si>
  <si>
    <t>教員または学年</t>
  </si>
  <si>
    <t>種目</t>
  </si>
  <si>
    <t>音楽部門総括　榊　一二三　宛</t>
  </si>
  <si>
    <t>指揮者</t>
  </si>
  <si>
    <t>〒771-1153</t>
  </si>
  <si>
    <t>徳島市応神町吉成字中ノ瀬４０－６</t>
  </si>
  <si>
    <t>作曲者</t>
  </si>
  <si>
    <t>訳詞者</t>
  </si>
  <si>
    <t>徳島北高等学校</t>
  </si>
  <si>
    <t>Ⅱ</t>
  </si>
  <si>
    <t>事務局使用欄</t>
  </si>
  <si>
    <t>ステージⅢ</t>
  </si>
  <si>
    <t>譜面台</t>
  </si>
  <si>
    <t>教員または学年</t>
  </si>
  <si>
    <t>編曲者</t>
  </si>
  <si>
    <t>楽器名</t>
  </si>
  <si>
    <t>演　奏　者</t>
  </si>
  <si>
    <t>教員・学年</t>
  </si>
  <si>
    <t>大型打楽器借用　　　　希望　　　　　　　　　　</t>
  </si>
  <si>
    <t>氏　　名</t>
  </si>
  <si>
    <t>パート</t>
  </si>
  <si>
    <t>備　　考</t>
  </si>
  <si>
    <t>Ⅰ</t>
  </si>
  <si>
    <t>Ⅳ</t>
  </si>
  <si>
    <t>４曲目</t>
  </si>
  <si>
    <t>Ⅴ</t>
  </si>
  <si>
    <t>Ⅵ</t>
  </si>
  <si>
    <t>Ⅶ</t>
  </si>
  <si>
    <t>Ⅷ</t>
  </si>
  <si>
    <t>伴奏楽器</t>
  </si>
  <si>
    <t>備　　考</t>
  </si>
  <si>
    <t>分</t>
  </si>
  <si>
    <t>令和５年度　徳島県高文祭音楽部門出演者氏名一覧表</t>
  </si>
  <si>
    <t>学校名</t>
  </si>
  <si>
    <t>・ステージ毎、学年別（３年・２年・１年）に記入してください。</t>
  </si>
  <si>
    <t>・生徒の後に、担当顧問名も記入してください。</t>
  </si>
  <si>
    <t>（各図形を選択してカーソルが十字の矢印になるところで右クリック、ここにコピー　を選択し、</t>
  </si>
  <si>
    <t>・氏名は高文連誌に掲載するので正確に丁寧に記入してください。</t>
  </si>
  <si>
    <t>氏　　名</t>
  </si>
  <si>
    <t>学年</t>
  </si>
  <si>
    <t>氏　　　名</t>
  </si>
  <si>
    <t>令和５年度　徳島県高等学校総合文化祭音楽部門ステージ配置図</t>
  </si>
  <si>
    <t>出演順</t>
  </si>
  <si>
    <t>学校名</t>
  </si>
  <si>
    <t>人数</t>
  </si>
  <si>
    <t>指揮台</t>
  </si>
  <si>
    <t>電源</t>
  </si>
  <si>
    <t>ピアノ</t>
  </si>
  <si>
    <t>その他必要なもの</t>
  </si>
  <si>
    <t>椅　子</t>
  </si>
  <si>
    <t>脚</t>
  </si>
  <si>
    <t>1.8m</t>
  </si>
  <si>
    <t>譜面台</t>
  </si>
  <si>
    <t>本</t>
  </si>
  <si>
    <t>下段</t>
  </si>
  <si>
    <t>1.2m</t>
  </si>
  <si>
    <t>フロア</t>
  </si>
  <si>
    <t>ピアノ椅子</t>
  </si>
  <si>
    <t>合計</t>
  </si>
  <si>
    <t>はピアノ椅子</t>
  </si>
  <si>
    <t>演奏曲</t>
  </si>
  <si>
    <t>部品集　コピーしてからお使いください</t>
  </si>
  <si>
    <t xml:space="preserve">  再びカーソルが十字の矢印になるところでドラッグすると移動できます。）</t>
  </si>
  <si>
    <t>椅子</t>
  </si>
  <si>
    <t>椅子譜面台セット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</si>
</sst>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b/>
      <u val="double"/>
      <sz val="10"/>
      <color indexed="8"/>
      <name val="ＭＳ 明朝"/>
      <family val="1"/>
    </font>
    <font>
      <sz val="16"/>
      <color indexed="8"/>
      <name val="ＭＳ 明朝"/>
      <family val="1"/>
    </font>
    <font>
      <sz val="6"/>
      <color indexed="8"/>
      <name val="ＭＳ 明朝"/>
      <family val="1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0"/>
      <color indexed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Calibri"/>
      <family val="2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4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21" borderId="0" xfId="0" applyFont="1" applyFill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0" fontId="19" fillId="0" borderId="10" xfId="0" applyFont="1" applyBorder="1" applyAlignment="1">
      <alignment horizontal="distributed"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176" fontId="19" fillId="21" borderId="12" xfId="0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vertical="center"/>
    </xf>
    <xf numFmtId="0" fontId="24" fillId="0" borderId="14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 indent="2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19" fillId="0" borderId="21" xfId="0" applyFont="1" applyBorder="1" applyAlignment="1">
      <alignment vertical="center" textRotation="255" shrinkToFit="1"/>
    </xf>
    <xf numFmtId="0" fontId="24" fillId="0" borderId="21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23" fillId="0" borderId="11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1" xfId="0" applyFont="1" applyBorder="1" applyAlignment="1">
      <alignment horizontal="distributed" vertical="center" indent="2"/>
    </xf>
    <xf numFmtId="0" fontId="0" fillId="0" borderId="0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vertical="center" shrinkToFit="1"/>
    </xf>
    <xf numFmtId="0" fontId="31" fillId="0" borderId="26" xfId="0" applyFont="1" applyBorder="1" applyAlignment="1">
      <alignment horizontal="center" vertical="center" shrinkToFit="1"/>
    </xf>
    <xf numFmtId="0" fontId="31" fillId="0" borderId="11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19" fillId="0" borderId="0" xfId="0" applyFont="1" applyAlignment="1">
      <alignment horizontal="distributed" vertical="center" indent="1"/>
    </xf>
    <xf numFmtId="0" fontId="20" fillId="0" borderId="0" xfId="0" applyFont="1" applyAlignment="1">
      <alignment horizontal="distributed" vertical="center" indent="1"/>
    </xf>
    <xf numFmtId="0" fontId="19" fillId="21" borderId="10" xfId="0" applyFont="1" applyFill="1" applyBorder="1" applyAlignment="1">
      <alignment horizontal="distributed" vertical="center" indent="2"/>
    </xf>
    <xf numFmtId="0" fontId="21" fillId="21" borderId="30" xfId="0" applyFont="1" applyFill="1" applyBorder="1" applyAlignment="1">
      <alignment horizontal="right" vertical="center" indent="1"/>
    </xf>
    <xf numFmtId="0" fontId="19" fillId="0" borderId="3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19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19" fillId="21" borderId="11" xfId="0" applyFont="1" applyFill="1" applyBorder="1" applyAlignment="1">
      <alignment horizontal="center" vertical="center"/>
    </xf>
    <xf numFmtId="0" fontId="24" fillId="21" borderId="11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5" fillId="21" borderId="12" xfId="0" applyFont="1" applyFill="1" applyBorder="1" applyAlignment="1">
      <alignment horizontal="distributed" vertical="center" indent="2"/>
    </xf>
    <xf numFmtId="0" fontId="25" fillId="21" borderId="30" xfId="0" applyFont="1" applyFill="1" applyBorder="1" applyAlignment="1">
      <alignment horizontal="distributed" vertical="center" indent="2"/>
    </xf>
    <xf numFmtId="0" fontId="25" fillId="21" borderId="13" xfId="0" applyFont="1" applyFill="1" applyBorder="1" applyAlignment="1">
      <alignment horizontal="distributed" vertical="center" indent="2"/>
    </xf>
    <xf numFmtId="0" fontId="20" fillId="0" borderId="0" xfId="0" applyFont="1" applyAlignment="1">
      <alignment horizontal="left" vertical="top" indent="2"/>
    </xf>
    <xf numFmtId="0" fontId="20" fillId="0" borderId="0" xfId="0" applyFont="1" applyAlignment="1">
      <alignment horizontal="left" vertical="center" indent="2"/>
    </xf>
    <xf numFmtId="0" fontId="20" fillId="0" borderId="0" xfId="0" applyFont="1" applyAlignment="1">
      <alignment horizontal="left" indent="2"/>
    </xf>
    <xf numFmtId="0" fontId="19" fillId="0" borderId="0" xfId="0" applyFont="1" applyAlignment="1">
      <alignment horizontal="left" vertical="center" indent="2"/>
    </xf>
    <xf numFmtId="0" fontId="27" fillId="0" borderId="45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 vertical="center" shrinkToFit="1"/>
    </xf>
    <xf numFmtId="0" fontId="27" fillId="0" borderId="46" xfId="0" applyFont="1" applyBorder="1" applyAlignment="1">
      <alignment horizontal="center" vertical="center" shrinkToFit="1"/>
    </xf>
    <xf numFmtId="0" fontId="27" fillId="0" borderId="41" xfId="0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 shrinkToFit="1"/>
    </xf>
    <xf numFmtId="0" fontId="28" fillId="0" borderId="45" xfId="0" applyFont="1" applyBorder="1" applyAlignment="1">
      <alignment horizontal="left" vertical="top" shrinkToFit="1"/>
    </xf>
    <xf numFmtId="0" fontId="28" fillId="0" borderId="39" xfId="0" applyFont="1" applyBorder="1" applyAlignment="1">
      <alignment horizontal="left" vertical="top" shrinkToFit="1"/>
    </xf>
    <xf numFmtId="0" fontId="28" fillId="0" borderId="46" xfId="0" applyFont="1" applyBorder="1" applyAlignment="1">
      <alignment horizontal="left" vertical="top" shrinkToFit="1"/>
    </xf>
    <xf numFmtId="0" fontId="28" fillId="0" borderId="42" xfId="0" applyFont="1" applyBorder="1" applyAlignment="1">
      <alignment horizontal="left" vertical="top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left" vertical="center" shrinkToFit="1"/>
    </xf>
    <xf numFmtId="0" fontId="19" fillId="0" borderId="49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distributed" vertical="center" indent="1" shrinkToFit="1"/>
    </xf>
    <xf numFmtId="0" fontId="19" fillId="0" borderId="50" xfId="0" applyFont="1" applyBorder="1" applyAlignment="1">
      <alignment horizontal="distributed" vertical="center" indent="1" shrinkToFit="1"/>
    </xf>
    <xf numFmtId="0" fontId="19" fillId="0" borderId="19" xfId="0" applyFont="1" applyBorder="1" applyAlignment="1">
      <alignment horizontal="distributed" vertical="center" indent="1" shrinkToFit="1"/>
    </xf>
    <xf numFmtId="0" fontId="19" fillId="0" borderId="51" xfId="0" applyFont="1" applyBorder="1" applyAlignment="1">
      <alignment horizontal="distributed" vertical="center" indent="1" shrinkToFit="1"/>
    </xf>
    <xf numFmtId="0" fontId="21" fillId="0" borderId="39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left" vertical="center" shrinkToFit="1"/>
    </xf>
    <xf numFmtId="0" fontId="19" fillId="0" borderId="55" xfId="0" applyFont="1" applyBorder="1" applyAlignment="1">
      <alignment horizontal="left" vertical="center" shrinkToFit="1"/>
    </xf>
    <xf numFmtId="0" fontId="19" fillId="0" borderId="56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23" fillId="0" borderId="58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textRotation="255" shrinkToFit="1"/>
    </xf>
    <xf numFmtId="0" fontId="19" fillId="0" borderId="59" xfId="0" applyFont="1" applyBorder="1" applyAlignment="1">
      <alignment horizontal="center" vertical="center" textRotation="255" shrinkToFit="1"/>
    </xf>
    <xf numFmtId="0" fontId="19" fillId="0" borderId="57" xfId="0" applyFont="1" applyBorder="1" applyAlignment="1">
      <alignment horizontal="center" vertical="center" textRotation="255" shrinkToFit="1"/>
    </xf>
    <xf numFmtId="0" fontId="23" fillId="0" borderId="16" xfId="0" applyFont="1" applyBorder="1" applyAlignment="1">
      <alignment horizontal="center" vertical="center" shrinkToFit="1"/>
    </xf>
    <xf numFmtId="0" fontId="28" fillId="0" borderId="47" xfId="0" applyFont="1" applyBorder="1" applyAlignment="1">
      <alignment horizontal="left" vertical="top" shrinkToFit="1"/>
    </xf>
    <xf numFmtId="0" fontId="28" fillId="0" borderId="60" xfId="0" applyFont="1" applyBorder="1" applyAlignment="1">
      <alignment horizontal="left" vertical="top" shrinkToFit="1"/>
    </xf>
    <xf numFmtId="0" fontId="28" fillId="0" borderId="54" xfId="0" applyFont="1" applyBorder="1" applyAlignment="1">
      <alignment horizontal="left" vertical="top" shrinkToFit="1"/>
    </xf>
    <xf numFmtId="0" fontId="19" fillId="0" borderId="61" xfId="0" applyFont="1" applyBorder="1" applyAlignment="1">
      <alignment horizontal="center" vertical="center" textRotation="255" shrinkToFit="1"/>
    </xf>
    <xf numFmtId="0" fontId="19" fillId="0" borderId="62" xfId="0" applyFont="1" applyBorder="1" applyAlignment="1">
      <alignment horizontal="center" vertical="center" textRotation="255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left" vertical="top" shrinkToFit="1"/>
    </xf>
    <xf numFmtId="0" fontId="28" fillId="0" borderId="30" xfId="0" applyFont="1" applyBorder="1" applyAlignment="1">
      <alignment horizontal="left" vertical="top" shrinkToFit="1"/>
    </xf>
    <xf numFmtId="0" fontId="28" fillId="0" borderId="40" xfId="0" applyFont="1" applyBorder="1" applyAlignment="1">
      <alignment horizontal="left" vertical="top" shrinkToFit="1"/>
    </xf>
    <xf numFmtId="0" fontId="28" fillId="0" borderId="13" xfId="0" applyFont="1" applyBorder="1" applyAlignment="1">
      <alignment horizontal="left" vertical="top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left" vertical="top" shrinkToFit="1"/>
    </xf>
    <xf numFmtId="0" fontId="28" fillId="0" borderId="14" xfId="0" applyFont="1" applyBorder="1" applyAlignment="1">
      <alignment horizontal="left" vertical="top" shrinkToFit="1"/>
    </xf>
    <xf numFmtId="0" fontId="28" fillId="0" borderId="29" xfId="0" applyFont="1" applyBorder="1" applyAlignment="1">
      <alignment horizontal="left" vertical="top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28" fillId="0" borderId="63" xfId="0" applyFont="1" applyBorder="1" applyAlignment="1">
      <alignment horizontal="left" vertical="top" shrinkToFit="1"/>
    </xf>
    <xf numFmtId="0" fontId="19" fillId="0" borderId="36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24" fillId="0" borderId="60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64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65" xfId="0" applyFont="1" applyBorder="1" applyAlignment="1">
      <alignment horizontal="center" vertical="center" textRotation="255" shrinkToFit="1"/>
    </xf>
    <xf numFmtId="0" fontId="19" fillId="0" borderId="66" xfId="0" applyFont="1" applyBorder="1" applyAlignment="1">
      <alignment horizontal="center" vertical="center" textRotation="255" shrinkToFit="1"/>
    </xf>
    <xf numFmtId="0" fontId="23" fillId="0" borderId="18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30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68" xfId="0" applyFont="1" applyBorder="1" applyAlignment="1">
      <alignment horizontal="center" vertical="center" shrinkToFit="1"/>
    </xf>
    <xf numFmtId="0" fontId="19" fillId="0" borderId="65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69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0" borderId="7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70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textRotation="255" shrinkToFit="1"/>
    </xf>
    <xf numFmtId="0" fontId="19" fillId="0" borderId="49" xfId="0" applyFont="1" applyBorder="1" applyAlignment="1">
      <alignment horizontal="center" vertical="center" textRotation="255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71" xfId="0" applyFont="1" applyBorder="1" applyAlignment="1">
      <alignment horizontal="center" vertical="center" shrinkToFit="1"/>
    </xf>
    <xf numFmtId="0" fontId="19" fillId="0" borderId="72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171450</xdr:colOff>
      <xdr:row>11</xdr:row>
      <xdr:rowOff>133350</xdr:rowOff>
    </xdr:from>
    <xdr:ext cx="257175" cy="27622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810125" y="271462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15</xdr:row>
      <xdr:rowOff>95250</xdr:rowOff>
    </xdr:from>
    <xdr:ext cx="266700" cy="285750"/>
    <xdr:sp>
      <xdr:nvSpPr>
        <xdr:cNvPr id="2" name="テキスト ボックス 2"/>
        <xdr:cNvSpPr txBox="1">
          <a:spLocks noChangeArrowheads="1"/>
        </xdr:cNvSpPr>
      </xdr:nvSpPr>
      <xdr:spPr>
        <a:xfrm>
          <a:off x="3876675" y="3590925"/>
          <a:ext cx="266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1</xdr:col>
      <xdr:colOff>85725</xdr:colOff>
      <xdr:row>8</xdr:row>
      <xdr:rowOff>9525</xdr:rowOff>
    </xdr:from>
    <xdr:to>
      <xdr:col>2</xdr:col>
      <xdr:colOff>38100</xdr:colOff>
      <xdr:row>10</xdr:row>
      <xdr:rowOff>180975</xdr:rowOff>
    </xdr:to>
    <xdr:sp>
      <xdr:nvSpPr>
        <xdr:cNvPr id="3" name="左大かっこ 6"/>
        <xdr:cNvSpPr>
          <a:spLocks/>
        </xdr:cNvSpPr>
      </xdr:nvSpPr>
      <xdr:spPr>
        <a:xfrm>
          <a:off x="657225" y="1905000"/>
          <a:ext cx="95250" cy="628650"/>
        </a:xfrm>
        <a:prstGeom prst="leftBracket">
          <a:avLst>
            <a:gd name="adj" fmla="val -4862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19050</xdr:rowOff>
    </xdr:from>
    <xdr:to>
      <xdr:col>2</xdr:col>
      <xdr:colOff>38100</xdr:colOff>
      <xdr:row>13</xdr:row>
      <xdr:rowOff>0</xdr:rowOff>
    </xdr:to>
    <xdr:sp>
      <xdr:nvSpPr>
        <xdr:cNvPr id="4" name="左大かっこ 7"/>
        <xdr:cNvSpPr>
          <a:spLocks/>
        </xdr:cNvSpPr>
      </xdr:nvSpPr>
      <xdr:spPr>
        <a:xfrm>
          <a:off x="657225" y="2600325"/>
          <a:ext cx="95250" cy="438150"/>
        </a:xfrm>
        <a:prstGeom prst="leftBracket">
          <a:avLst>
            <a:gd name="adj" fmla="val -4791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34</xdr:row>
      <xdr:rowOff>9525</xdr:rowOff>
    </xdr:from>
    <xdr:to>
      <xdr:col>14</xdr:col>
      <xdr:colOff>66675</xdr:colOff>
      <xdr:row>37</xdr:row>
      <xdr:rowOff>0</xdr:rowOff>
    </xdr:to>
    <xdr:grpSp>
      <xdr:nvGrpSpPr>
        <xdr:cNvPr id="5" name="グループ化 67"/>
        <xdr:cNvGrpSpPr>
          <a:grpSpLocks/>
        </xdr:cNvGrpSpPr>
      </xdr:nvGrpSpPr>
      <xdr:grpSpPr>
        <a:xfrm>
          <a:off x="2952750" y="7524750"/>
          <a:ext cx="1219200" cy="619125"/>
          <a:chOff x="2308860" y="5219700"/>
          <a:chExt cx="845820" cy="563880"/>
        </a:xfrm>
        <a:solidFill>
          <a:srgbClr val="FFFFFF"/>
        </a:solidFill>
      </xdr:grpSpPr>
      <xdr:grpSp>
        <xdr:nvGrpSpPr>
          <xdr:cNvPr id="6" name="グループ化 102"/>
          <xdr:cNvGrpSpPr>
            <a:grpSpLocks/>
          </xdr:cNvGrpSpPr>
        </xdr:nvGrpSpPr>
        <xdr:grpSpPr>
          <a:xfrm>
            <a:off x="2308860" y="5219700"/>
            <a:ext cx="845820" cy="563880"/>
            <a:chOff x="2308860" y="5219700"/>
            <a:chExt cx="845820" cy="563880"/>
          </a:xfrm>
          <a:solidFill>
            <a:srgbClr val="FFFFFF"/>
          </a:solidFill>
        </xdr:grpSpPr>
        <xdr:sp>
          <xdr:nvSpPr>
            <xdr:cNvPr id="7" name="直線コネクタ 11"/>
            <xdr:cNvSpPr>
              <a:spLocks/>
            </xdr:cNvSpPr>
          </xdr:nvSpPr>
          <xdr:spPr>
            <a:xfrm flipV="1">
              <a:off x="2322182" y="5219700"/>
              <a:ext cx="674119" cy="87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直線コネクタ 12"/>
            <xdr:cNvSpPr>
              <a:spLocks/>
            </xdr:cNvSpPr>
          </xdr:nvSpPr>
          <xdr:spPr>
            <a:xfrm>
              <a:off x="2308860" y="5237039"/>
              <a:ext cx="0" cy="546541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カギ線コネクタ 13"/>
            <xdr:cNvSpPr>
              <a:spLocks/>
            </xdr:cNvSpPr>
          </xdr:nvSpPr>
          <xdr:spPr>
            <a:xfrm>
              <a:off x="2315415" y="5774840"/>
              <a:ext cx="244442" cy="8740"/>
            </a:xfrm>
            <a:prstGeom prst="bentConnector3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曲線コネクタ 14"/>
            <xdr:cNvSpPr>
              <a:spLocks/>
            </xdr:cNvSpPr>
          </xdr:nvSpPr>
          <xdr:spPr>
            <a:xfrm flipV="1">
              <a:off x="2586500" y="5514609"/>
              <a:ext cx="436232" cy="260231"/>
            </a:xfrm>
            <a:prstGeom prst="curvedConnector3">
              <a:avLst>
                <a:gd name="adj" fmla="val 0"/>
              </a:avLst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円弧 15"/>
            <xdr:cNvSpPr>
              <a:spLocks/>
            </xdr:cNvSpPr>
          </xdr:nvSpPr>
          <xdr:spPr>
            <a:xfrm>
              <a:off x="2890361" y="5237039"/>
              <a:ext cx="264319" cy="277570"/>
            </a:xfrm>
            <a:custGeom>
              <a:pathLst>
                <a:path stroke="0" h="283597" w="271732">
                  <a:moveTo>
                    <a:pt x="138616" y="166"/>
                  </a:moveTo>
                  <a:cubicBezTo>
                    <a:pt x="187937" y="2699"/>
                    <a:pt x="231798" y="33898"/>
                    <a:pt x="252341" y="81059"/>
                  </a:cubicBezTo>
                  <a:cubicBezTo>
                    <a:pt x="271732" y="125576"/>
                    <a:pt x="267361" y="177529"/>
                    <a:pt x="240837" y="217785"/>
                  </a:cubicBezTo>
                  <a:cubicBezTo>
                    <a:pt x="212379" y="260976"/>
                    <a:pt x="163146" y="283597"/>
                    <a:pt x="113629" y="276232"/>
                  </a:cubicBezTo>
                  <a:lnTo>
                    <a:pt x="132160" y="138801"/>
                  </a:lnTo>
                  <a:lnTo>
                    <a:pt x="138616" y="166"/>
                  </a:lnTo>
                  <a:close/>
                </a:path>
                <a:path fill="none" h="283597" w="271732">
                  <a:moveTo>
                    <a:pt x="138616" y="166"/>
                  </a:moveTo>
                  <a:cubicBezTo>
                    <a:pt x="187937" y="2699"/>
                    <a:pt x="231798" y="33898"/>
                    <a:pt x="252341" y="81059"/>
                  </a:cubicBezTo>
                  <a:cubicBezTo>
                    <a:pt x="271732" y="125576"/>
                    <a:pt x="267361" y="177529"/>
                    <a:pt x="240837" y="217785"/>
                  </a:cubicBezTo>
                  <a:cubicBezTo>
                    <a:pt x="212379" y="260976"/>
                    <a:pt x="163146" y="283597"/>
                    <a:pt x="113629" y="276232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2" name="テキスト ボックス 10"/>
          <xdr:cNvSpPr txBox="1">
            <a:spLocks noChangeArrowheads="1"/>
          </xdr:cNvSpPr>
        </xdr:nvSpPr>
        <xdr:spPr>
          <a:xfrm>
            <a:off x="2447574" y="5341216"/>
            <a:ext cx="528638" cy="26897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piano</a:t>
            </a:r>
          </a:p>
        </xdr:txBody>
      </xdr:sp>
    </xdr:grpSp>
    <xdr:clientData/>
  </xdr:twoCellAnchor>
  <xdr:twoCellAnchor>
    <xdr:from>
      <xdr:col>7</xdr:col>
      <xdr:colOff>123825</xdr:colOff>
      <xdr:row>35</xdr:row>
      <xdr:rowOff>190500</xdr:rowOff>
    </xdr:from>
    <xdr:to>
      <xdr:col>8</xdr:col>
      <xdr:colOff>142875</xdr:colOff>
      <xdr:row>37</xdr:row>
      <xdr:rowOff>57150</xdr:rowOff>
    </xdr:to>
    <xdr:grpSp>
      <xdr:nvGrpSpPr>
        <xdr:cNvPr id="13" name="グループ化 67"/>
        <xdr:cNvGrpSpPr>
          <a:grpSpLocks/>
        </xdr:cNvGrpSpPr>
      </xdr:nvGrpSpPr>
      <xdr:grpSpPr>
        <a:xfrm>
          <a:off x="2362200" y="7915275"/>
          <a:ext cx="285750" cy="285750"/>
          <a:chOff x="4267200" y="3025140"/>
          <a:chExt cx="144780" cy="144780"/>
        </a:xfrm>
        <a:solidFill>
          <a:srgbClr val="FFFFFF"/>
        </a:solidFill>
      </xdr:grpSpPr>
      <xdr:sp>
        <xdr:nvSpPr>
          <xdr:cNvPr id="14" name="円/楕円 17"/>
          <xdr:cNvSpPr>
            <a:spLocks/>
          </xdr:cNvSpPr>
        </xdr:nvSpPr>
        <xdr:spPr>
          <a:xfrm>
            <a:off x="4267200" y="3025140"/>
            <a:ext cx="144780" cy="144780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円/楕円 18"/>
          <xdr:cNvSpPr>
            <a:spLocks/>
          </xdr:cNvSpPr>
        </xdr:nvSpPr>
        <xdr:spPr>
          <a:xfrm>
            <a:off x="4320298" y="3078238"/>
            <a:ext cx="38620" cy="48248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190500</xdr:colOff>
      <xdr:row>34</xdr:row>
      <xdr:rowOff>19050</xdr:rowOff>
    </xdr:from>
    <xdr:to>
      <xdr:col>8</xdr:col>
      <xdr:colOff>0</xdr:colOff>
      <xdr:row>35</xdr:row>
      <xdr:rowOff>19050</xdr:rowOff>
    </xdr:to>
    <xdr:sp>
      <xdr:nvSpPr>
        <xdr:cNvPr id="16" name="円/楕円 19"/>
        <xdr:cNvSpPr>
          <a:spLocks/>
        </xdr:cNvSpPr>
      </xdr:nvSpPr>
      <xdr:spPr>
        <a:xfrm>
          <a:off x="2162175" y="7534275"/>
          <a:ext cx="3429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</xdr:row>
      <xdr:rowOff>76200</xdr:rowOff>
    </xdr:from>
    <xdr:to>
      <xdr:col>2</xdr:col>
      <xdr:colOff>314325</xdr:colOff>
      <xdr:row>36</xdr:row>
      <xdr:rowOff>85725</xdr:rowOff>
    </xdr:to>
    <xdr:grpSp>
      <xdr:nvGrpSpPr>
        <xdr:cNvPr id="17" name="グループ化 85"/>
        <xdr:cNvGrpSpPr>
          <a:grpSpLocks/>
        </xdr:cNvGrpSpPr>
      </xdr:nvGrpSpPr>
      <xdr:grpSpPr>
        <a:xfrm>
          <a:off x="790575" y="7591425"/>
          <a:ext cx="238125" cy="428625"/>
          <a:chOff x="640080" y="5280660"/>
          <a:chExt cx="144780" cy="289560"/>
        </a:xfrm>
        <a:solidFill>
          <a:srgbClr val="FFFFFF"/>
        </a:solidFill>
      </xdr:grpSpPr>
      <xdr:sp>
        <xdr:nvSpPr>
          <xdr:cNvPr id="18" name="円/楕円 21"/>
          <xdr:cNvSpPr>
            <a:spLocks/>
          </xdr:cNvSpPr>
        </xdr:nvSpPr>
        <xdr:spPr>
          <a:xfrm>
            <a:off x="640080" y="5280660"/>
            <a:ext cx="144780" cy="147965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22"/>
          <xdr:cNvSpPr>
            <a:spLocks/>
          </xdr:cNvSpPr>
        </xdr:nvSpPr>
        <xdr:spPr>
          <a:xfrm>
            <a:off x="663245" y="5480167"/>
            <a:ext cx="92659" cy="90053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23"/>
          <xdr:cNvSpPr>
            <a:spLocks/>
          </xdr:cNvSpPr>
        </xdr:nvSpPr>
        <xdr:spPr>
          <a:xfrm flipH="1">
            <a:off x="663245" y="5473724"/>
            <a:ext cx="86868" cy="96496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38</xdr:row>
      <xdr:rowOff>28575</xdr:rowOff>
    </xdr:from>
    <xdr:to>
      <xdr:col>7</xdr:col>
      <xdr:colOff>200025</xdr:colOff>
      <xdr:row>39</xdr:row>
      <xdr:rowOff>0</xdr:rowOff>
    </xdr:to>
    <xdr:grpSp>
      <xdr:nvGrpSpPr>
        <xdr:cNvPr id="21" name="グループ化 115"/>
        <xdr:cNvGrpSpPr>
          <a:grpSpLocks/>
        </xdr:cNvGrpSpPr>
      </xdr:nvGrpSpPr>
      <xdr:grpSpPr>
        <a:xfrm>
          <a:off x="2257425" y="8382000"/>
          <a:ext cx="180975" cy="180975"/>
          <a:chOff x="1104900" y="5448300"/>
          <a:chExt cx="114300" cy="99060"/>
        </a:xfrm>
        <a:solidFill>
          <a:srgbClr val="FFFFFF"/>
        </a:solidFill>
      </xdr:grpSpPr>
      <xdr:sp>
        <xdr:nvSpPr>
          <xdr:cNvPr id="22" name="直線コネクタ 25"/>
          <xdr:cNvSpPr>
            <a:spLocks/>
          </xdr:cNvSpPr>
        </xdr:nvSpPr>
        <xdr:spPr>
          <a:xfrm>
            <a:off x="1104900" y="5453525"/>
            <a:ext cx="108271" cy="93835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26"/>
          <xdr:cNvSpPr>
            <a:spLocks/>
          </xdr:cNvSpPr>
        </xdr:nvSpPr>
        <xdr:spPr>
          <a:xfrm flipH="1">
            <a:off x="1104900" y="5448300"/>
            <a:ext cx="114300" cy="99060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161925</xdr:colOff>
      <xdr:row>34</xdr:row>
      <xdr:rowOff>133350</xdr:rowOff>
    </xdr:from>
    <xdr:to>
      <xdr:col>19</xdr:col>
      <xdr:colOff>200025</xdr:colOff>
      <xdr:row>37</xdr:row>
      <xdr:rowOff>28575</xdr:rowOff>
    </xdr:to>
    <xdr:grpSp>
      <xdr:nvGrpSpPr>
        <xdr:cNvPr id="24" name="グループ化 120"/>
        <xdr:cNvGrpSpPr>
          <a:grpSpLocks/>
        </xdr:cNvGrpSpPr>
      </xdr:nvGrpSpPr>
      <xdr:grpSpPr>
        <a:xfrm>
          <a:off x="4800600" y="7648575"/>
          <a:ext cx="838200" cy="523875"/>
          <a:chOff x="3710940" y="5337808"/>
          <a:chExt cx="605790" cy="468631"/>
        </a:xfrm>
        <a:solidFill>
          <a:srgbClr val="FFFFFF"/>
        </a:solidFill>
      </xdr:grpSpPr>
      <xdr:sp>
        <xdr:nvSpPr>
          <xdr:cNvPr id="25" name="台形 28"/>
          <xdr:cNvSpPr>
            <a:spLocks/>
          </xdr:cNvSpPr>
        </xdr:nvSpPr>
        <xdr:spPr>
          <a:xfrm rot="5400000">
            <a:off x="3848151" y="5200734"/>
            <a:ext cx="331519" cy="605823"/>
          </a:xfrm>
          <a:custGeom>
            <a:pathLst>
              <a:path h="605790" w="331472">
                <a:moveTo>
                  <a:pt x="0" y="605790"/>
                </a:moveTo>
                <a:lnTo>
                  <a:pt x="82868" y="0"/>
                </a:lnTo>
                <a:lnTo>
                  <a:pt x="248604" y="0"/>
                </a:lnTo>
                <a:lnTo>
                  <a:pt x="331472" y="605790"/>
                </a:lnTo>
                <a:lnTo>
                  <a:pt x="0" y="605790"/>
                </a:lnTo>
                <a:close/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テキスト ボックス 29"/>
          <xdr:cNvSpPr txBox="1">
            <a:spLocks noChangeArrowheads="1"/>
          </xdr:cNvSpPr>
        </xdr:nvSpPr>
        <xdr:spPr>
          <a:xfrm>
            <a:off x="3745319" y="5380336"/>
            <a:ext cx="302895" cy="2039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Marb.</a:t>
            </a:r>
          </a:p>
        </xdr:txBody>
      </xdr:sp>
    </xdr:grpSp>
    <xdr:clientData/>
  </xdr:twoCellAnchor>
  <xdr:twoCellAnchor>
    <xdr:from>
      <xdr:col>20</xdr:col>
      <xdr:colOff>171450</xdr:colOff>
      <xdr:row>35</xdr:row>
      <xdr:rowOff>0</xdr:rowOff>
    </xdr:from>
    <xdr:to>
      <xdr:col>23</xdr:col>
      <xdr:colOff>66675</xdr:colOff>
      <xdr:row>36</xdr:row>
      <xdr:rowOff>152400</xdr:rowOff>
    </xdr:to>
    <xdr:grpSp>
      <xdr:nvGrpSpPr>
        <xdr:cNvPr id="27" name="グループ化 122"/>
        <xdr:cNvGrpSpPr>
          <a:grpSpLocks/>
        </xdr:cNvGrpSpPr>
      </xdr:nvGrpSpPr>
      <xdr:grpSpPr>
        <a:xfrm>
          <a:off x="5876925" y="7724775"/>
          <a:ext cx="695325" cy="361950"/>
          <a:chOff x="4488180" y="5379721"/>
          <a:chExt cx="472438" cy="360437"/>
        </a:xfrm>
        <a:solidFill>
          <a:srgbClr val="FFFFFF"/>
        </a:solidFill>
      </xdr:grpSpPr>
      <xdr:sp>
        <xdr:nvSpPr>
          <xdr:cNvPr id="28" name="台形 31"/>
          <xdr:cNvSpPr>
            <a:spLocks/>
          </xdr:cNvSpPr>
        </xdr:nvSpPr>
        <xdr:spPr>
          <a:xfrm rot="5400000">
            <a:off x="4600148" y="5293668"/>
            <a:ext cx="274368" cy="446581"/>
          </a:xfrm>
          <a:custGeom>
            <a:pathLst>
              <a:path h="446551" w="274320">
                <a:moveTo>
                  <a:pt x="0" y="446551"/>
                </a:moveTo>
                <a:lnTo>
                  <a:pt x="68580" y="0"/>
                </a:lnTo>
                <a:lnTo>
                  <a:pt x="205740" y="0"/>
                </a:lnTo>
                <a:lnTo>
                  <a:pt x="274320" y="446551"/>
                </a:lnTo>
                <a:lnTo>
                  <a:pt x="0" y="446551"/>
                </a:lnTo>
                <a:close/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テキスト ボックス 32"/>
          <xdr:cNvSpPr txBox="1">
            <a:spLocks noChangeArrowheads="1"/>
          </xdr:cNvSpPr>
        </xdr:nvSpPr>
        <xdr:spPr>
          <a:xfrm>
            <a:off x="4488180" y="5389182"/>
            <a:ext cx="213542" cy="226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Vib.</a:t>
            </a:r>
          </a:p>
        </xdr:txBody>
      </xdr:sp>
    </xdr:grpSp>
    <xdr:clientData/>
  </xdr:twoCellAnchor>
  <xdr:twoCellAnchor>
    <xdr:from>
      <xdr:col>24</xdr:col>
      <xdr:colOff>28575</xdr:colOff>
      <xdr:row>34</xdr:row>
      <xdr:rowOff>152400</xdr:rowOff>
    </xdr:from>
    <xdr:to>
      <xdr:col>25</xdr:col>
      <xdr:colOff>266700</xdr:colOff>
      <xdr:row>36</xdr:row>
      <xdr:rowOff>190500</xdr:rowOff>
    </xdr:to>
    <xdr:grpSp>
      <xdr:nvGrpSpPr>
        <xdr:cNvPr id="30" name="グループ化 124"/>
        <xdr:cNvGrpSpPr>
          <a:grpSpLocks/>
        </xdr:cNvGrpSpPr>
      </xdr:nvGrpSpPr>
      <xdr:grpSpPr>
        <a:xfrm>
          <a:off x="6829425" y="7667625"/>
          <a:ext cx="581025" cy="457200"/>
          <a:chOff x="5189220" y="5353388"/>
          <a:chExt cx="535421" cy="413041"/>
        </a:xfrm>
        <a:solidFill>
          <a:srgbClr val="FFFFFF"/>
        </a:solidFill>
      </xdr:grpSpPr>
      <xdr:sp>
        <xdr:nvSpPr>
          <xdr:cNvPr id="31" name="台形 34"/>
          <xdr:cNvSpPr>
            <a:spLocks/>
          </xdr:cNvSpPr>
        </xdr:nvSpPr>
        <xdr:spPr>
          <a:xfrm rot="5400000">
            <a:off x="5311564" y="5248683"/>
            <a:ext cx="308269" cy="517850"/>
          </a:xfrm>
          <a:custGeom>
            <a:pathLst>
              <a:path h="517866" w="308218">
                <a:moveTo>
                  <a:pt x="0" y="517866"/>
                </a:moveTo>
                <a:lnTo>
                  <a:pt x="77055" y="0"/>
                </a:lnTo>
                <a:lnTo>
                  <a:pt x="231164" y="0"/>
                </a:lnTo>
                <a:lnTo>
                  <a:pt x="308218" y="517866"/>
                </a:lnTo>
                <a:lnTo>
                  <a:pt x="0" y="517866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テキスト ボックス 35"/>
          <xdr:cNvSpPr txBox="1">
            <a:spLocks noChangeArrowheads="1"/>
          </xdr:cNvSpPr>
        </xdr:nvSpPr>
        <xdr:spPr>
          <a:xfrm>
            <a:off x="5189220" y="5370529"/>
            <a:ext cx="342268" cy="2054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Xylo.</a:t>
            </a:r>
          </a:p>
        </xdr:txBody>
      </xdr:sp>
    </xdr:grpSp>
    <xdr:clientData/>
  </xdr:twoCellAnchor>
  <xdr:twoCellAnchor>
    <xdr:from>
      <xdr:col>12</xdr:col>
      <xdr:colOff>152400</xdr:colOff>
      <xdr:row>37</xdr:row>
      <xdr:rowOff>19050</xdr:rowOff>
    </xdr:from>
    <xdr:to>
      <xdr:col>16</xdr:col>
      <xdr:colOff>123825</xdr:colOff>
      <xdr:row>39</xdr:row>
      <xdr:rowOff>161925</xdr:rowOff>
    </xdr:to>
    <xdr:grpSp>
      <xdr:nvGrpSpPr>
        <xdr:cNvPr id="33" name="グループ化 127"/>
        <xdr:cNvGrpSpPr>
          <a:grpSpLocks/>
        </xdr:cNvGrpSpPr>
      </xdr:nvGrpSpPr>
      <xdr:grpSpPr>
        <a:xfrm>
          <a:off x="3724275" y="8162925"/>
          <a:ext cx="1038225" cy="561975"/>
          <a:chOff x="2941320" y="5798820"/>
          <a:chExt cx="739140" cy="518160"/>
        </a:xfrm>
        <a:solidFill>
          <a:srgbClr val="FFFFFF"/>
        </a:solidFill>
      </xdr:grpSpPr>
      <xdr:sp>
        <xdr:nvSpPr>
          <xdr:cNvPr id="34" name="五角形 37"/>
          <xdr:cNvSpPr>
            <a:spLocks/>
          </xdr:cNvSpPr>
        </xdr:nvSpPr>
        <xdr:spPr>
          <a:xfrm>
            <a:off x="2941320" y="5798820"/>
            <a:ext cx="739140" cy="518160"/>
          </a:xfrm>
          <a:prstGeom prst="pen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v</a:t>
            </a:r>
          </a:p>
        </xdr:txBody>
      </xdr:sp>
      <xdr:sp>
        <xdr:nvSpPr>
          <xdr:cNvPr id="35" name="テキスト ボックス 38"/>
          <xdr:cNvSpPr txBox="1">
            <a:spLocks noChangeArrowheads="1"/>
          </xdr:cNvSpPr>
        </xdr:nvSpPr>
        <xdr:spPr>
          <a:xfrm>
            <a:off x="2954809" y="5948180"/>
            <a:ext cx="434060" cy="2107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Drum set</a:t>
            </a:r>
          </a:p>
        </xdr:txBody>
      </xdr:sp>
    </xdr:grpSp>
    <xdr:clientData/>
  </xdr:twoCellAnchor>
  <xdr:twoCellAnchor>
    <xdr:from>
      <xdr:col>23</xdr:col>
      <xdr:colOff>266700</xdr:colOff>
      <xdr:row>37</xdr:row>
      <xdr:rowOff>57150</xdr:rowOff>
    </xdr:from>
    <xdr:to>
      <xdr:col>24</xdr:col>
      <xdr:colOff>304800</xdr:colOff>
      <xdr:row>39</xdr:row>
      <xdr:rowOff>114300</xdr:rowOff>
    </xdr:to>
    <xdr:sp>
      <xdr:nvSpPr>
        <xdr:cNvPr id="36" name="フローチャート : 直接アクセス記憶 39"/>
        <xdr:cNvSpPr>
          <a:spLocks/>
        </xdr:cNvSpPr>
      </xdr:nvSpPr>
      <xdr:spPr>
        <a:xfrm>
          <a:off x="6772275" y="8201025"/>
          <a:ext cx="333375" cy="476250"/>
        </a:xfrm>
        <a:prstGeom prst="flowChartMagneticDrum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171450</xdr:colOff>
      <xdr:row>37</xdr:row>
      <xdr:rowOff>152400</xdr:rowOff>
    </xdr:from>
    <xdr:ext cx="314325" cy="228600"/>
    <xdr:sp>
      <xdr:nvSpPr>
        <xdr:cNvPr id="37" name="テキスト ボックス 40"/>
        <xdr:cNvSpPr txBox="1">
          <a:spLocks noChangeArrowheads="1"/>
        </xdr:cNvSpPr>
      </xdr:nvSpPr>
      <xdr:spPr>
        <a:xfrm>
          <a:off x="6677025" y="829627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B.D.</a:t>
          </a:r>
        </a:p>
      </xdr:txBody>
    </xdr:sp>
    <xdr:clientData/>
  </xdr:oneCellAnchor>
  <xdr:twoCellAnchor>
    <xdr:from>
      <xdr:col>19</xdr:col>
      <xdr:colOff>47625</xdr:colOff>
      <xdr:row>36</xdr:row>
      <xdr:rowOff>200025</xdr:rowOff>
    </xdr:from>
    <xdr:to>
      <xdr:col>21</xdr:col>
      <xdr:colOff>209550</xdr:colOff>
      <xdr:row>40</xdr:row>
      <xdr:rowOff>95250</xdr:rowOff>
    </xdr:to>
    <xdr:grpSp>
      <xdr:nvGrpSpPr>
        <xdr:cNvPr id="38" name="グループ化 144"/>
        <xdr:cNvGrpSpPr>
          <a:grpSpLocks/>
        </xdr:cNvGrpSpPr>
      </xdr:nvGrpSpPr>
      <xdr:grpSpPr>
        <a:xfrm>
          <a:off x="5486400" y="8134350"/>
          <a:ext cx="695325" cy="733425"/>
          <a:chOff x="4183380" y="5734452"/>
          <a:chExt cx="514669" cy="635868"/>
        </a:xfrm>
        <a:solidFill>
          <a:srgbClr val="FFFFFF"/>
        </a:solidFill>
      </xdr:grpSpPr>
      <xdr:grpSp>
        <xdr:nvGrpSpPr>
          <xdr:cNvPr id="39" name="グループ化 142"/>
          <xdr:cNvGrpSpPr>
            <a:grpSpLocks/>
          </xdr:cNvGrpSpPr>
        </xdr:nvGrpSpPr>
        <xdr:grpSpPr>
          <a:xfrm>
            <a:off x="4183380" y="5836986"/>
            <a:ext cx="215518" cy="533334"/>
            <a:chOff x="4183380" y="5836920"/>
            <a:chExt cx="215489" cy="533400"/>
          </a:xfrm>
          <a:solidFill>
            <a:srgbClr val="FFFFFF"/>
          </a:solidFill>
        </xdr:grpSpPr>
        <xdr:sp>
          <xdr:nvSpPr>
            <xdr:cNvPr id="40" name="右大かっこ 44"/>
            <xdr:cNvSpPr>
              <a:spLocks/>
            </xdr:cNvSpPr>
          </xdr:nvSpPr>
          <xdr:spPr>
            <a:xfrm>
              <a:off x="4253899" y="5907862"/>
              <a:ext cx="63462" cy="396450"/>
            </a:xfrm>
            <a:prstGeom prst="rightBracket">
              <a:avLst>
                <a:gd name="adj" fmla="val -48666"/>
              </a:avLst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直線コネクタ 45"/>
            <xdr:cNvSpPr>
              <a:spLocks/>
            </xdr:cNvSpPr>
          </xdr:nvSpPr>
          <xdr:spPr>
            <a:xfrm>
              <a:off x="4239784" y="5833721"/>
              <a:ext cx="169213" cy="826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直線コネクタ 46"/>
            <xdr:cNvSpPr>
              <a:spLocks/>
            </xdr:cNvSpPr>
          </xdr:nvSpPr>
          <xdr:spPr>
            <a:xfrm flipV="1">
              <a:off x="4183380" y="6362052"/>
              <a:ext cx="211502" cy="826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直線コネクタ 47"/>
            <xdr:cNvSpPr>
              <a:spLocks/>
            </xdr:cNvSpPr>
          </xdr:nvSpPr>
          <xdr:spPr>
            <a:xfrm>
              <a:off x="4296188" y="5850122"/>
              <a:ext cx="0" cy="512064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4" name="テキスト ボックス 43"/>
          <xdr:cNvSpPr txBox="1">
            <a:spLocks noChangeArrowheads="1"/>
          </xdr:cNvSpPr>
        </xdr:nvSpPr>
        <xdr:spPr>
          <a:xfrm rot="16200000">
            <a:off x="4416010" y="5734452"/>
            <a:ext cx="282039" cy="1982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Gong</a:t>
            </a:r>
          </a:p>
        </xdr:txBody>
      </xdr:sp>
    </xdr:grpSp>
    <xdr:clientData/>
  </xdr:twoCellAnchor>
  <xdr:twoCellAnchor>
    <xdr:from>
      <xdr:col>27</xdr:col>
      <xdr:colOff>142875</xdr:colOff>
      <xdr:row>34</xdr:row>
      <xdr:rowOff>152400</xdr:rowOff>
    </xdr:from>
    <xdr:to>
      <xdr:col>28</xdr:col>
      <xdr:colOff>495300</xdr:colOff>
      <xdr:row>37</xdr:row>
      <xdr:rowOff>142875</xdr:rowOff>
    </xdr:to>
    <xdr:grpSp>
      <xdr:nvGrpSpPr>
        <xdr:cNvPr id="45" name="グループ化 151"/>
        <xdr:cNvGrpSpPr>
          <a:grpSpLocks/>
        </xdr:cNvGrpSpPr>
      </xdr:nvGrpSpPr>
      <xdr:grpSpPr>
        <a:xfrm>
          <a:off x="7772400" y="7667625"/>
          <a:ext cx="847725" cy="619125"/>
          <a:chOff x="6050280" y="5356860"/>
          <a:chExt cx="716280" cy="556260"/>
        </a:xfrm>
        <a:solidFill>
          <a:srgbClr val="FFFFFF"/>
        </a:solidFill>
      </xdr:grpSpPr>
      <xdr:grpSp>
        <xdr:nvGrpSpPr>
          <xdr:cNvPr id="46" name="グループ化 63"/>
          <xdr:cNvGrpSpPr>
            <a:grpSpLocks/>
          </xdr:cNvGrpSpPr>
        </xdr:nvGrpSpPr>
        <xdr:grpSpPr>
          <a:xfrm>
            <a:off x="6050280" y="5448365"/>
            <a:ext cx="716280" cy="464755"/>
            <a:chOff x="1379220" y="1158240"/>
            <a:chExt cx="716280" cy="464820"/>
          </a:xfrm>
          <a:solidFill>
            <a:srgbClr val="FFFFFF"/>
          </a:solidFill>
        </xdr:grpSpPr>
        <xdr:sp>
          <xdr:nvSpPr>
            <xdr:cNvPr id="47" name="円/楕円 51"/>
            <xdr:cNvSpPr>
              <a:spLocks/>
            </xdr:cNvSpPr>
          </xdr:nvSpPr>
          <xdr:spPr>
            <a:xfrm>
              <a:off x="1829939" y="1160913"/>
              <a:ext cx="265561" cy="282378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円/楕円 52"/>
            <xdr:cNvSpPr>
              <a:spLocks/>
            </xdr:cNvSpPr>
          </xdr:nvSpPr>
          <xdr:spPr>
            <a:xfrm>
              <a:off x="1451564" y="1315001"/>
              <a:ext cx="217212" cy="213933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円/楕円 53"/>
            <xdr:cNvSpPr>
              <a:spLocks/>
            </xdr:cNvSpPr>
          </xdr:nvSpPr>
          <xdr:spPr>
            <a:xfrm>
              <a:off x="1668955" y="1383445"/>
              <a:ext cx="249445" cy="239615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" name="円/楕円 54"/>
            <xdr:cNvSpPr>
              <a:spLocks/>
            </xdr:cNvSpPr>
          </xdr:nvSpPr>
          <xdr:spPr>
            <a:xfrm>
              <a:off x="1379220" y="1160913"/>
              <a:ext cx="177100" cy="171170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1" name="テキスト ボックス 50"/>
          <xdr:cNvSpPr txBox="1">
            <a:spLocks noChangeArrowheads="1"/>
          </xdr:cNvSpPr>
        </xdr:nvSpPr>
        <xdr:spPr>
          <a:xfrm>
            <a:off x="6130682" y="5356860"/>
            <a:ext cx="346142" cy="2053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Timp.</a:t>
            </a:r>
          </a:p>
        </xdr:txBody>
      </xdr:sp>
    </xdr:grpSp>
    <xdr:clientData/>
  </xdr:twoCellAnchor>
  <xdr:twoCellAnchor>
    <xdr:from>
      <xdr:col>6</xdr:col>
      <xdr:colOff>19050</xdr:colOff>
      <xdr:row>39</xdr:row>
      <xdr:rowOff>142875</xdr:rowOff>
    </xdr:from>
    <xdr:to>
      <xdr:col>8</xdr:col>
      <xdr:colOff>38100</xdr:colOff>
      <xdr:row>41</xdr:row>
      <xdr:rowOff>200025</xdr:rowOff>
    </xdr:to>
    <xdr:grpSp>
      <xdr:nvGrpSpPr>
        <xdr:cNvPr id="52" name="グループ化 57"/>
        <xdr:cNvGrpSpPr>
          <a:grpSpLocks/>
        </xdr:cNvGrpSpPr>
      </xdr:nvGrpSpPr>
      <xdr:grpSpPr>
        <a:xfrm>
          <a:off x="1990725" y="8705850"/>
          <a:ext cx="552450" cy="476250"/>
          <a:chOff x="1828800" y="6606540"/>
          <a:chExt cx="396240" cy="388620"/>
        </a:xfrm>
        <a:solidFill>
          <a:srgbClr val="FFFFFF"/>
        </a:solidFill>
      </xdr:grpSpPr>
      <xdr:sp>
        <xdr:nvSpPr>
          <xdr:cNvPr id="53" name="太陽 56"/>
          <xdr:cNvSpPr>
            <a:spLocks/>
          </xdr:cNvSpPr>
        </xdr:nvSpPr>
        <xdr:spPr>
          <a:xfrm>
            <a:off x="1828800" y="6606540"/>
            <a:ext cx="396240" cy="388620"/>
          </a:xfrm>
          <a:prstGeom prst="su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テキスト ボックス 57"/>
          <xdr:cNvSpPr txBox="1">
            <a:spLocks noChangeArrowheads="1"/>
          </xdr:cNvSpPr>
        </xdr:nvSpPr>
        <xdr:spPr>
          <a:xfrm>
            <a:off x="1903987" y="6684264"/>
            <a:ext cx="314218" cy="2564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電</a:t>
            </a:r>
          </a:p>
        </xdr:txBody>
      </xdr:sp>
    </xdr:grpSp>
    <xdr:clientData/>
  </xdr:twoCellAnchor>
  <xdr:twoCellAnchor editAs="oneCell">
    <xdr:from>
      <xdr:col>10</xdr:col>
      <xdr:colOff>114300</xdr:colOff>
      <xdr:row>39</xdr:row>
      <xdr:rowOff>161925</xdr:rowOff>
    </xdr:from>
    <xdr:to>
      <xdr:col>11</xdr:col>
      <xdr:colOff>190500</xdr:colOff>
      <xdr:row>41</xdr:row>
      <xdr:rowOff>104775</xdr:rowOff>
    </xdr:to>
    <xdr:pic>
      <xdr:nvPicPr>
        <xdr:cNvPr id="5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872490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23</xdr:row>
      <xdr:rowOff>190500</xdr:rowOff>
    </xdr:from>
    <xdr:to>
      <xdr:col>5</xdr:col>
      <xdr:colOff>190500</xdr:colOff>
      <xdr:row>23</xdr:row>
      <xdr:rowOff>333375</xdr:rowOff>
    </xdr:to>
    <xdr:grpSp>
      <xdr:nvGrpSpPr>
        <xdr:cNvPr id="56" name="グループ化 67"/>
        <xdr:cNvGrpSpPr>
          <a:grpSpLocks/>
        </xdr:cNvGrpSpPr>
      </xdr:nvGrpSpPr>
      <xdr:grpSpPr>
        <a:xfrm>
          <a:off x="1733550" y="5400675"/>
          <a:ext cx="161925" cy="142875"/>
          <a:chOff x="4267200" y="3025140"/>
          <a:chExt cx="144780" cy="144780"/>
        </a:xfrm>
        <a:solidFill>
          <a:srgbClr val="FFFFFF"/>
        </a:solidFill>
      </xdr:grpSpPr>
      <xdr:sp>
        <xdr:nvSpPr>
          <xdr:cNvPr id="57" name="円/楕円 60"/>
          <xdr:cNvSpPr>
            <a:spLocks/>
          </xdr:cNvSpPr>
        </xdr:nvSpPr>
        <xdr:spPr>
          <a:xfrm>
            <a:off x="4267200" y="3025140"/>
            <a:ext cx="144780" cy="144780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円/楕円 61"/>
          <xdr:cNvSpPr>
            <a:spLocks/>
          </xdr:cNvSpPr>
        </xdr:nvSpPr>
        <xdr:spPr>
          <a:xfrm>
            <a:off x="4309765" y="3083052"/>
            <a:ext cx="59613" cy="38620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47</xdr:col>
      <xdr:colOff>171450</xdr:colOff>
      <xdr:row>11</xdr:row>
      <xdr:rowOff>133350</xdr:rowOff>
    </xdr:from>
    <xdr:ext cx="257175" cy="276225"/>
    <xdr:sp fLocksText="0">
      <xdr:nvSpPr>
        <xdr:cNvPr id="59" name="テキスト ボックス 59"/>
        <xdr:cNvSpPr txBox="1">
          <a:spLocks noChangeArrowheads="1"/>
        </xdr:cNvSpPr>
      </xdr:nvSpPr>
      <xdr:spPr>
        <a:xfrm>
          <a:off x="14030325" y="271462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38100</xdr:colOff>
      <xdr:row>15</xdr:row>
      <xdr:rowOff>95250</xdr:rowOff>
    </xdr:from>
    <xdr:ext cx="266700" cy="285750"/>
    <xdr:sp>
      <xdr:nvSpPr>
        <xdr:cNvPr id="60" name="テキスト ボックス 62"/>
        <xdr:cNvSpPr txBox="1">
          <a:spLocks noChangeArrowheads="1"/>
        </xdr:cNvSpPr>
      </xdr:nvSpPr>
      <xdr:spPr>
        <a:xfrm>
          <a:off x="13096875" y="3590925"/>
          <a:ext cx="266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32</xdr:col>
      <xdr:colOff>85725</xdr:colOff>
      <xdr:row>8</xdr:row>
      <xdr:rowOff>9525</xdr:rowOff>
    </xdr:from>
    <xdr:to>
      <xdr:col>33</xdr:col>
      <xdr:colOff>38100</xdr:colOff>
      <xdr:row>10</xdr:row>
      <xdr:rowOff>180975</xdr:rowOff>
    </xdr:to>
    <xdr:sp>
      <xdr:nvSpPr>
        <xdr:cNvPr id="61" name="左大かっこ 63"/>
        <xdr:cNvSpPr>
          <a:spLocks/>
        </xdr:cNvSpPr>
      </xdr:nvSpPr>
      <xdr:spPr>
        <a:xfrm>
          <a:off x="9877425" y="1905000"/>
          <a:ext cx="95250" cy="628650"/>
        </a:xfrm>
        <a:prstGeom prst="leftBracket">
          <a:avLst>
            <a:gd name="adj" fmla="val -4879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11</xdr:row>
      <xdr:rowOff>19050</xdr:rowOff>
    </xdr:from>
    <xdr:to>
      <xdr:col>33</xdr:col>
      <xdr:colOff>38100</xdr:colOff>
      <xdr:row>13</xdr:row>
      <xdr:rowOff>0</xdr:rowOff>
    </xdr:to>
    <xdr:sp>
      <xdr:nvSpPr>
        <xdr:cNvPr id="62" name="左大かっこ 64"/>
        <xdr:cNvSpPr>
          <a:spLocks/>
        </xdr:cNvSpPr>
      </xdr:nvSpPr>
      <xdr:spPr>
        <a:xfrm>
          <a:off x="9877425" y="2600325"/>
          <a:ext cx="95250" cy="438150"/>
        </a:xfrm>
        <a:prstGeom prst="leftBracket">
          <a:avLst>
            <a:gd name="adj" fmla="val -4827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180975</xdr:colOff>
      <xdr:row>34</xdr:row>
      <xdr:rowOff>9525</xdr:rowOff>
    </xdr:from>
    <xdr:to>
      <xdr:col>45</xdr:col>
      <xdr:colOff>66675</xdr:colOff>
      <xdr:row>37</xdr:row>
      <xdr:rowOff>0</xdr:rowOff>
    </xdr:to>
    <xdr:grpSp>
      <xdr:nvGrpSpPr>
        <xdr:cNvPr id="63" name="グループ化 67"/>
        <xdr:cNvGrpSpPr>
          <a:grpSpLocks/>
        </xdr:cNvGrpSpPr>
      </xdr:nvGrpSpPr>
      <xdr:grpSpPr>
        <a:xfrm>
          <a:off x="12172950" y="7524750"/>
          <a:ext cx="1219200" cy="619125"/>
          <a:chOff x="2308860" y="5219700"/>
          <a:chExt cx="845820" cy="563880"/>
        </a:xfrm>
        <a:solidFill>
          <a:srgbClr val="FFFFFF"/>
        </a:solidFill>
      </xdr:grpSpPr>
      <xdr:grpSp>
        <xdr:nvGrpSpPr>
          <xdr:cNvPr id="64" name="グループ化 102"/>
          <xdr:cNvGrpSpPr>
            <a:grpSpLocks/>
          </xdr:cNvGrpSpPr>
        </xdr:nvGrpSpPr>
        <xdr:grpSpPr>
          <a:xfrm>
            <a:off x="2308860" y="5219700"/>
            <a:ext cx="845820" cy="563880"/>
            <a:chOff x="2308860" y="5219700"/>
            <a:chExt cx="845820" cy="563880"/>
          </a:xfrm>
          <a:solidFill>
            <a:srgbClr val="FFFFFF"/>
          </a:solidFill>
        </xdr:grpSpPr>
        <xdr:sp>
          <xdr:nvSpPr>
            <xdr:cNvPr id="65" name="直線コネクタ 68"/>
            <xdr:cNvSpPr>
              <a:spLocks/>
            </xdr:cNvSpPr>
          </xdr:nvSpPr>
          <xdr:spPr>
            <a:xfrm flipV="1">
              <a:off x="2322182" y="5219700"/>
              <a:ext cx="674119" cy="87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直線コネクタ 69"/>
            <xdr:cNvSpPr>
              <a:spLocks/>
            </xdr:cNvSpPr>
          </xdr:nvSpPr>
          <xdr:spPr>
            <a:xfrm>
              <a:off x="2308860" y="5237039"/>
              <a:ext cx="0" cy="546541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カギ線コネクタ 70"/>
            <xdr:cNvSpPr>
              <a:spLocks/>
            </xdr:cNvSpPr>
          </xdr:nvSpPr>
          <xdr:spPr>
            <a:xfrm>
              <a:off x="2315415" y="5774840"/>
              <a:ext cx="244442" cy="8740"/>
            </a:xfrm>
            <a:prstGeom prst="bentConnector3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曲線コネクタ 71"/>
            <xdr:cNvSpPr>
              <a:spLocks/>
            </xdr:cNvSpPr>
          </xdr:nvSpPr>
          <xdr:spPr>
            <a:xfrm flipV="1">
              <a:off x="2586500" y="5514609"/>
              <a:ext cx="436232" cy="260231"/>
            </a:xfrm>
            <a:prstGeom prst="curvedConnector3">
              <a:avLst>
                <a:gd name="adj" fmla="val 0"/>
              </a:avLst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円弧 72"/>
            <xdr:cNvSpPr>
              <a:spLocks/>
            </xdr:cNvSpPr>
          </xdr:nvSpPr>
          <xdr:spPr>
            <a:xfrm>
              <a:off x="2890361" y="5237039"/>
              <a:ext cx="264319" cy="277570"/>
            </a:xfrm>
            <a:custGeom>
              <a:pathLst>
                <a:path stroke="0" h="283597" w="271732">
                  <a:moveTo>
                    <a:pt x="138616" y="166"/>
                  </a:moveTo>
                  <a:cubicBezTo>
                    <a:pt x="187937" y="2699"/>
                    <a:pt x="231798" y="33898"/>
                    <a:pt x="252341" y="81059"/>
                  </a:cubicBezTo>
                  <a:cubicBezTo>
                    <a:pt x="271732" y="125576"/>
                    <a:pt x="267361" y="177529"/>
                    <a:pt x="240837" y="217785"/>
                  </a:cubicBezTo>
                  <a:cubicBezTo>
                    <a:pt x="212379" y="260976"/>
                    <a:pt x="163146" y="283597"/>
                    <a:pt x="113629" y="276232"/>
                  </a:cubicBezTo>
                  <a:lnTo>
                    <a:pt x="132160" y="138801"/>
                  </a:lnTo>
                  <a:lnTo>
                    <a:pt x="138616" y="166"/>
                  </a:lnTo>
                  <a:close/>
                </a:path>
                <a:path fill="none" h="283597" w="271732">
                  <a:moveTo>
                    <a:pt x="138616" y="166"/>
                  </a:moveTo>
                  <a:cubicBezTo>
                    <a:pt x="187937" y="2699"/>
                    <a:pt x="231798" y="33898"/>
                    <a:pt x="252341" y="81059"/>
                  </a:cubicBezTo>
                  <a:cubicBezTo>
                    <a:pt x="271732" y="125576"/>
                    <a:pt x="267361" y="177529"/>
                    <a:pt x="240837" y="217785"/>
                  </a:cubicBezTo>
                  <a:cubicBezTo>
                    <a:pt x="212379" y="260976"/>
                    <a:pt x="163146" y="283597"/>
                    <a:pt x="113629" y="276232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70" name="テキスト ボックス 67"/>
          <xdr:cNvSpPr txBox="1">
            <a:spLocks noChangeArrowheads="1"/>
          </xdr:cNvSpPr>
        </xdr:nvSpPr>
        <xdr:spPr>
          <a:xfrm>
            <a:off x="2447574" y="5341216"/>
            <a:ext cx="528638" cy="26897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piano</a:t>
            </a:r>
          </a:p>
        </xdr:txBody>
      </xdr:sp>
    </xdr:grpSp>
    <xdr:clientData/>
  </xdr:twoCellAnchor>
  <xdr:twoCellAnchor>
    <xdr:from>
      <xdr:col>38</xdr:col>
      <xdr:colOff>57150</xdr:colOff>
      <xdr:row>35</xdr:row>
      <xdr:rowOff>161925</xdr:rowOff>
    </xdr:from>
    <xdr:to>
      <xdr:col>39</xdr:col>
      <xdr:colOff>76200</xdr:colOff>
      <xdr:row>37</xdr:row>
      <xdr:rowOff>19050</xdr:rowOff>
    </xdr:to>
    <xdr:grpSp>
      <xdr:nvGrpSpPr>
        <xdr:cNvPr id="71" name="グループ化 67"/>
        <xdr:cNvGrpSpPr>
          <a:grpSpLocks/>
        </xdr:cNvGrpSpPr>
      </xdr:nvGrpSpPr>
      <xdr:grpSpPr>
        <a:xfrm>
          <a:off x="11515725" y="7886700"/>
          <a:ext cx="285750" cy="276225"/>
          <a:chOff x="4267200" y="3025140"/>
          <a:chExt cx="144780" cy="144780"/>
        </a:xfrm>
        <a:solidFill>
          <a:srgbClr val="FFFFFF"/>
        </a:solidFill>
      </xdr:grpSpPr>
      <xdr:sp>
        <xdr:nvSpPr>
          <xdr:cNvPr id="72" name="円/楕円 74"/>
          <xdr:cNvSpPr>
            <a:spLocks/>
          </xdr:cNvSpPr>
        </xdr:nvSpPr>
        <xdr:spPr>
          <a:xfrm>
            <a:off x="4267200" y="3025140"/>
            <a:ext cx="144780" cy="144780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円/楕円 75"/>
          <xdr:cNvSpPr>
            <a:spLocks/>
          </xdr:cNvSpPr>
        </xdr:nvSpPr>
        <xdr:spPr>
          <a:xfrm>
            <a:off x="4320298" y="3080048"/>
            <a:ext cx="38620" cy="44918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37</xdr:col>
      <xdr:colOff>190500</xdr:colOff>
      <xdr:row>34</xdr:row>
      <xdr:rowOff>19050</xdr:rowOff>
    </xdr:from>
    <xdr:to>
      <xdr:col>39</xdr:col>
      <xdr:colOff>0</xdr:colOff>
      <xdr:row>35</xdr:row>
      <xdr:rowOff>19050</xdr:rowOff>
    </xdr:to>
    <xdr:sp>
      <xdr:nvSpPr>
        <xdr:cNvPr id="74" name="円/楕円 76"/>
        <xdr:cNvSpPr>
          <a:spLocks/>
        </xdr:cNvSpPr>
      </xdr:nvSpPr>
      <xdr:spPr>
        <a:xfrm>
          <a:off x="11382375" y="7534275"/>
          <a:ext cx="3429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34</xdr:row>
      <xdr:rowOff>76200</xdr:rowOff>
    </xdr:from>
    <xdr:to>
      <xdr:col>33</xdr:col>
      <xdr:colOff>314325</xdr:colOff>
      <xdr:row>36</xdr:row>
      <xdr:rowOff>85725</xdr:rowOff>
    </xdr:to>
    <xdr:grpSp>
      <xdr:nvGrpSpPr>
        <xdr:cNvPr id="75" name="グループ化 85"/>
        <xdr:cNvGrpSpPr>
          <a:grpSpLocks/>
        </xdr:cNvGrpSpPr>
      </xdr:nvGrpSpPr>
      <xdr:grpSpPr>
        <a:xfrm>
          <a:off x="10010775" y="7591425"/>
          <a:ext cx="238125" cy="428625"/>
          <a:chOff x="640080" y="5280660"/>
          <a:chExt cx="144780" cy="289560"/>
        </a:xfrm>
        <a:solidFill>
          <a:srgbClr val="FFFFFF"/>
        </a:solidFill>
      </xdr:grpSpPr>
      <xdr:sp>
        <xdr:nvSpPr>
          <xdr:cNvPr id="76" name="円/楕円 78"/>
          <xdr:cNvSpPr>
            <a:spLocks/>
          </xdr:cNvSpPr>
        </xdr:nvSpPr>
        <xdr:spPr>
          <a:xfrm>
            <a:off x="640080" y="5280660"/>
            <a:ext cx="144780" cy="147965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直線コネクタ 79"/>
          <xdr:cNvSpPr>
            <a:spLocks/>
          </xdr:cNvSpPr>
        </xdr:nvSpPr>
        <xdr:spPr>
          <a:xfrm>
            <a:off x="663245" y="5480167"/>
            <a:ext cx="92659" cy="90053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直線コネクタ 80"/>
          <xdr:cNvSpPr>
            <a:spLocks/>
          </xdr:cNvSpPr>
        </xdr:nvSpPr>
        <xdr:spPr>
          <a:xfrm flipH="1">
            <a:off x="663245" y="5473724"/>
            <a:ext cx="86868" cy="96496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38</xdr:col>
      <xdr:colOff>19050</xdr:colOff>
      <xdr:row>38</xdr:row>
      <xdr:rowOff>28575</xdr:rowOff>
    </xdr:from>
    <xdr:to>
      <xdr:col>38</xdr:col>
      <xdr:colOff>200025</xdr:colOff>
      <xdr:row>39</xdr:row>
      <xdr:rowOff>0</xdr:rowOff>
    </xdr:to>
    <xdr:grpSp>
      <xdr:nvGrpSpPr>
        <xdr:cNvPr id="79" name="グループ化 115"/>
        <xdr:cNvGrpSpPr>
          <a:grpSpLocks/>
        </xdr:cNvGrpSpPr>
      </xdr:nvGrpSpPr>
      <xdr:grpSpPr>
        <a:xfrm>
          <a:off x="11477625" y="8382000"/>
          <a:ext cx="180975" cy="180975"/>
          <a:chOff x="1104900" y="5448300"/>
          <a:chExt cx="114300" cy="99060"/>
        </a:xfrm>
        <a:solidFill>
          <a:srgbClr val="FFFFFF"/>
        </a:solidFill>
      </xdr:grpSpPr>
      <xdr:sp>
        <xdr:nvSpPr>
          <xdr:cNvPr id="80" name="直線コネクタ 82"/>
          <xdr:cNvSpPr>
            <a:spLocks/>
          </xdr:cNvSpPr>
        </xdr:nvSpPr>
        <xdr:spPr>
          <a:xfrm>
            <a:off x="1104900" y="5453525"/>
            <a:ext cx="108271" cy="93835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直線コネクタ 83"/>
          <xdr:cNvSpPr>
            <a:spLocks/>
          </xdr:cNvSpPr>
        </xdr:nvSpPr>
        <xdr:spPr>
          <a:xfrm flipH="1">
            <a:off x="1104900" y="5448300"/>
            <a:ext cx="114300" cy="99060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161925</xdr:colOff>
      <xdr:row>34</xdr:row>
      <xdr:rowOff>133350</xdr:rowOff>
    </xdr:from>
    <xdr:to>
      <xdr:col>50</xdr:col>
      <xdr:colOff>200025</xdr:colOff>
      <xdr:row>37</xdr:row>
      <xdr:rowOff>28575</xdr:rowOff>
    </xdr:to>
    <xdr:grpSp>
      <xdr:nvGrpSpPr>
        <xdr:cNvPr id="82" name="グループ化 120"/>
        <xdr:cNvGrpSpPr>
          <a:grpSpLocks/>
        </xdr:cNvGrpSpPr>
      </xdr:nvGrpSpPr>
      <xdr:grpSpPr>
        <a:xfrm>
          <a:off x="14020800" y="7648575"/>
          <a:ext cx="838200" cy="523875"/>
          <a:chOff x="3710940" y="5337808"/>
          <a:chExt cx="605790" cy="468631"/>
        </a:xfrm>
        <a:solidFill>
          <a:srgbClr val="FFFFFF"/>
        </a:solidFill>
      </xdr:grpSpPr>
      <xdr:sp>
        <xdr:nvSpPr>
          <xdr:cNvPr id="83" name="台形 85"/>
          <xdr:cNvSpPr>
            <a:spLocks/>
          </xdr:cNvSpPr>
        </xdr:nvSpPr>
        <xdr:spPr>
          <a:xfrm rot="5400000">
            <a:off x="3848151" y="5200734"/>
            <a:ext cx="331519" cy="605823"/>
          </a:xfrm>
          <a:custGeom>
            <a:pathLst>
              <a:path h="605790" w="331472">
                <a:moveTo>
                  <a:pt x="0" y="605790"/>
                </a:moveTo>
                <a:lnTo>
                  <a:pt x="82868" y="0"/>
                </a:lnTo>
                <a:lnTo>
                  <a:pt x="248604" y="0"/>
                </a:lnTo>
                <a:lnTo>
                  <a:pt x="331472" y="605790"/>
                </a:lnTo>
                <a:lnTo>
                  <a:pt x="0" y="605790"/>
                </a:lnTo>
                <a:close/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テキスト ボックス 86"/>
          <xdr:cNvSpPr txBox="1">
            <a:spLocks noChangeArrowheads="1"/>
          </xdr:cNvSpPr>
        </xdr:nvSpPr>
        <xdr:spPr>
          <a:xfrm>
            <a:off x="3745319" y="5380336"/>
            <a:ext cx="302895" cy="2039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Marb.</a:t>
            </a:r>
          </a:p>
        </xdr:txBody>
      </xdr:sp>
    </xdr:grpSp>
    <xdr:clientData/>
  </xdr:twoCellAnchor>
  <xdr:twoCellAnchor>
    <xdr:from>
      <xdr:col>51</xdr:col>
      <xdr:colOff>171450</xdr:colOff>
      <xdr:row>35</xdr:row>
      <xdr:rowOff>0</xdr:rowOff>
    </xdr:from>
    <xdr:to>
      <xdr:col>54</xdr:col>
      <xdr:colOff>66675</xdr:colOff>
      <xdr:row>36</xdr:row>
      <xdr:rowOff>152400</xdr:rowOff>
    </xdr:to>
    <xdr:grpSp>
      <xdr:nvGrpSpPr>
        <xdr:cNvPr id="85" name="グループ化 122"/>
        <xdr:cNvGrpSpPr>
          <a:grpSpLocks/>
        </xdr:cNvGrpSpPr>
      </xdr:nvGrpSpPr>
      <xdr:grpSpPr>
        <a:xfrm>
          <a:off x="15097125" y="7724775"/>
          <a:ext cx="695325" cy="361950"/>
          <a:chOff x="4488180" y="5379721"/>
          <a:chExt cx="472438" cy="360437"/>
        </a:xfrm>
        <a:solidFill>
          <a:srgbClr val="FFFFFF"/>
        </a:solidFill>
      </xdr:grpSpPr>
      <xdr:sp>
        <xdr:nvSpPr>
          <xdr:cNvPr id="86" name="台形 88"/>
          <xdr:cNvSpPr>
            <a:spLocks/>
          </xdr:cNvSpPr>
        </xdr:nvSpPr>
        <xdr:spPr>
          <a:xfrm rot="5400000">
            <a:off x="4600148" y="5293668"/>
            <a:ext cx="274368" cy="446581"/>
          </a:xfrm>
          <a:custGeom>
            <a:pathLst>
              <a:path h="446551" w="274320">
                <a:moveTo>
                  <a:pt x="0" y="446551"/>
                </a:moveTo>
                <a:lnTo>
                  <a:pt x="68580" y="0"/>
                </a:lnTo>
                <a:lnTo>
                  <a:pt x="205740" y="0"/>
                </a:lnTo>
                <a:lnTo>
                  <a:pt x="274320" y="446551"/>
                </a:lnTo>
                <a:lnTo>
                  <a:pt x="0" y="446551"/>
                </a:lnTo>
                <a:close/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テキスト ボックス 89"/>
          <xdr:cNvSpPr txBox="1">
            <a:spLocks noChangeArrowheads="1"/>
          </xdr:cNvSpPr>
        </xdr:nvSpPr>
        <xdr:spPr>
          <a:xfrm>
            <a:off x="4488180" y="5389182"/>
            <a:ext cx="213542" cy="226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Vib.</a:t>
            </a:r>
          </a:p>
        </xdr:txBody>
      </xdr:sp>
    </xdr:grpSp>
    <xdr:clientData/>
  </xdr:twoCellAnchor>
  <xdr:twoCellAnchor>
    <xdr:from>
      <xdr:col>55</xdr:col>
      <xdr:colOff>28575</xdr:colOff>
      <xdr:row>34</xdr:row>
      <xdr:rowOff>152400</xdr:rowOff>
    </xdr:from>
    <xdr:to>
      <xdr:col>56</xdr:col>
      <xdr:colOff>266700</xdr:colOff>
      <xdr:row>36</xdr:row>
      <xdr:rowOff>190500</xdr:rowOff>
    </xdr:to>
    <xdr:grpSp>
      <xdr:nvGrpSpPr>
        <xdr:cNvPr id="88" name="グループ化 124"/>
        <xdr:cNvGrpSpPr>
          <a:grpSpLocks/>
        </xdr:cNvGrpSpPr>
      </xdr:nvGrpSpPr>
      <xdr:grpSpPr>
        <a:xfrm>
          <a:off x="16049625" y="7667625"/>
          <a:ext cx="581025" cy="457200"/>
          <a:chOff x="5189220" y="5353388"/>
          <a:chExt cx="535421" cy="413041"/>
        </a:xfrm>
        <a:solidFill>
          <a:srgbClr val="FFFFFF"/>
        </a:solidFill>
      </xdr:grpSpPr>
      <xdr:sp>
        <xdr:nvSpPr>
          <xdr:cNvPr id="89" name="台形 91"/>
          <xdr:cNvSpPr>
            <a:spLocks/>
          </xdr:cNvSpPr>
        </xdr:nvSpPr>
        <xdr:spPr>
          <a:xfrm rot="5400000">
            <a:off x="5311564" y="5248683"/>
            <a:ext cx="308269" cy="517850"/>
          </a:xfrm>
          <a:custGeom>
            <a:pathLst>
              <a:path h="517866" w="308218">
                <a:moveTo>
                  <a:pt x="0" y="517866"/>
                </a:moveTo>
                <a:lnTo>
                  <a:pt x="77055" y="0"/>
                </a:lnTo>
                <a:lnTo>
                  <a:pt x="231164" y="0"/>
                </a:lnTo>
                <a:lnTo>
                  <a:pt x="308218" y="517866"/>
                </a:lnTo>
                <a:lnTo>
                  <a:pt x="0" y="517866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テキスト ボックス 92"/>
          <xdr:cNvSpPr txBox="1">
            <a:spLocks noChangeArrowheads="1"/>
          </xdr:cNvSpPr>
        </xdr:nvSpPr>
        <xdr:spPr>
          <a:xfrm>
            <a:off x="5189220" y="5370529"/>
            <a:ext cx="342268" cy="2054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Xylo.</a:t>
            </a:r>
          </a:p>
        </xdr:txBody>
      </xdr:sp>
    </xdr:grpSp>
    <xdr:clientData/>
  </xdr:twoCellAnchor>
  <xdr:twoCellAnchor>
    <xdr:from>
      <xdr:col>43</xdr:col>
      <xdr:colOff>152400</xdr:colOff>
      <xdr:row>37</xdr:row>
      <xdr:rowOff>19050</xdr:rowOff>
    </xdr:from>
    <xdr:to>
      <xdr:col>47</xdr:col>
      <xdr:colOff>123825</xdr:colOff>
      <xdr:row>39</xdr:row>
      <xdr:rowOff>161925</xdr:rowOff>
    </xdr:to>
    <xdr:grpSp>
      <xdr:nvGrpSpPr>
        <xdr:cNvPr id="91" name="グループ化 127"/>
        <xdr:cNvGrpSpPr>
          <a:grpSpLocks/>
        </xdr:cNvGrpSpPr>
      </xdr:nvGrpSpPr>
      <xdr:grpSpPr>
        <a:xfrm>
          <a:off x="12944475" y="8162925"/>
          <a:ext cx="1038225" cy="561975"/>
          <a:chOff x="2941320" y="5798820"/>
          <a:chExt cx="739140" cy="518160"/>
        </a:xfrm>
        <a:solidFill>
          <a:srgbClr val="FFFFFF"/>
        </a:solidFill>
      </xdr:grpSpPr>
      <xdr:sp>
        <xdr:nvSpPr>
          <xdr:cNvPr id="92" name="五角形 94"/>
          <xdr:cNvSpPr>
            <a:spLocks/>
          </xdr:cNvSpPr>
        </xdr:nvSpPr>
        <xdr:spPr>
          <a:xfrm>
            <a:off x="2941320" y="5798820"/>
            <a:ext cx="739140" cy="518160"/>
          </a:xfrm>
          <a:prstGeom prst="pen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v</a:t>
            </a:r>
          </a:p>
        </xdr:txBody>
      </xdr:sp>
      <xdr:sp>
        <xdr:nvSpPr>
          <xdr:cNvPr id="93" name="テキスト ボックス 95"/>
          <xdr:cNvSpPr txBox="1">
            <a:spLocks noChangeArrowheads="1"/>
          </xdr:cNvSpPr>
        </xdr:nvSpPr>
        <xdr:spPr>
          <a:xfrm>
            <a:off x="2954809" y="5948180"/>
            <a:ext cx="434060" cy="2107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Drum set</a:t>
            </a:r>
          </a:p>
        </xdr:txBody>
      </xdr:sp>
    </xdr:grpSp>
    <xdr:clientData/>
  </xdr:twoCellAnchor>
  <xdr:twoCellAnchor>
    <xdr:from>
      <xdr:col>54</xdr:col>
      <xdr:colOff>266700</xdr:colOff>
      <xdr:row>37</xdr:row>
      <xdr:rowOff>57150</xdr:rowOff>
    </xdr:from>
    <xdr:to>
      <xdr:col>55</xdr:col>
      <xdr:colOff>304800</xdr:colOff>
      <xdr:row>39</xdr:row>
      <xdr:rowOff>114300</xdr:rowOff>
    </xdr:to>
    <xdr:sp>
      <xdr:nvSpPr>
        <xdr:cNvPr id="94" name="フローチャート : 直接アクセス記憶 96"/>
        <xdr:cNvSpPr>
          <a:spLocks/>
        </xdr:cNvSpPr>
      </xdr:nvSpPr>
      <xdr:spPr>
        <a:xfrm>
          <a:off x="15992475" y="8201025"/>
          <a:ext cx="333375" cy="476250"/>
        </a:xfrm>
        <a:prstGeom prst="flowChartMagneticDrum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54</xdr:col>
      <xdr:colOff>171450</xdr:colOff>
      <xdr:row>37</xdr:row>
      <xdr:rowOff>152400</xdr:rowOff>
    </xdr:from>
    <xdr:ext cx="314325" cy="228600"/>
    <xdr:sp>
      <xdr:nvSpPr>
        <xdr:cNvPr id="95" name="テキスト ボックス 97"/>
        <xdr:cNvSpPr txBox="1">
          <a:spLocks noChangeArrowheads="1"/>
        </xdr:cNvSpPr>
      </xdr:nvSpPr>
      <xdr:spPr>
        <a:xfrm>
          <a:off x="15897225" y="829627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B.D.</a:t>
          </a:r>
        </a:p>
      </xdr:txBody>
    </xdr:sp>
    <xdr:clientData/>
  </xdr:oneCellAnchor>
  <xdr:twoCellAnchor>
    <xdr:from>
      <xdr:col>50</xdr:col>
      <xdr:colOff>47625</xdr:colOff>
      <xdr:row>36</xdr:row>
      <xdr:rowOff>200025</xdr:rowOff>
    </xdr:from>
    <xdr:to>
      <xdr:col>52</xdr:col>
      <xdr:colOff>209550</xdr:colOff>
      <xdr:row>40</xdr:row>
      <xdr:rowOff>95250</xdr:rowOff>
    </xdr:to>
    <xdr:grpSp>
      <xdr:nvGrpSpPr>
        <xdr:cNvPr id="96" name="グループ化 144"/>
        <xdr:cNvGrpSpPr>
          <a:grpSpLocks/>
        </xdr:cNvGrpSpPr>
      </xdr:nvGrpSpPr>
      <xdr:grpSpPr>
        <a:xfrm>
          <a:off x="14706600" y="8134350"/>
          <a:ext cx="695325" cy="733425"/>
          <a:chOff x="4183380" y="5731584"/>
          <a:chExt cx="514669" cy="638736"/>
        </a:xfrm>
        <a:solidFill>
          <a:srgbClr val="FFFFFF"/>
        </a:solidFill>
      </xdr:grpSpPr>
      <xdr:grpSp>
        <xdr:nvGrpSpPr>
          <xdr:cNvPr id="97" name="グループ化 142"/>
          <xdr:cNvGrpSpPr>
            <a:grpSpLocks/>
          </xdr:cNvGrpSpPr>
        </xdr:nvGrpSpPr>
        <xdr:grpSpPr>
          <a:xfrm>
            <a:off x="4183380" y="5836975"/>
            <a:ext cx="215518" cy="533345"/>
            <a:chOff x="4183380" y="5836920"/>
            <a:chExt cx="215489" cy="533400"/>
          </a:xfrm>
          <a:solidFill>
            <a:srgbClr val="FFFFFF"/>
          </a:solidFill>
        </xdr:grpSpPr>
        <xdr:sp>
          <xdr:nvSpPr>
            <xdr:cNvPr id="98" name="右大かっこ 101"/>
            <xdr:cNvSpPr>
              <a:spLocks/>
            </xdr:cNvSpPr>
          </xdr:nvSpPr>
          <xdr:spPr>
            <a:xfrm>
              <a:off x="4253899" y="5905729"/>
              <a:ext cx="63462" cy="398183"/>
            </a:xfrm>
            <a:prstGeom prst="rightBracket">
              <a:avLst>
                <a:gd name="adj" fmla="val -48671"/>
              </a:avLst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" name="直線コネクタ 102"/>
            <xdr:cNvSpPr>
              <a:spLocks/>
            </xdr:cNvSpPr>
          </xdr:nvSpPr>
          <xdr:spPr>
            <a:xfrm>
              <a:off x="4239784" y="5839454"/>
              <a:ext cx="169213" cy="16535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" name="直線コネクタ 103"/>
            <xdr:cNvSpPr>
              <a:spLocks/>
            </xdr:cNvSpPr>
          </xdr:nvSpPr>
          <xdr:spPr>
            <a:xfrm flipV="1">
              <a:off x="4183380" y="6362052"/>
              <a:ext cx="211502" cy="826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1" name="直線コネクタ 104"/>
            <xdr:cNvSpPr>
              <a:spLocks/>
            </xdr:cNvSpPr>
          </xdr:nvSpPr>
          <xdr:spPr>
            <a:xfrm>
              <a:off x="4296188" y="5855989"/>
              <a:ext cx="0" cy="506063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02" name="テキスト ボックス 100"/>
          <xdr:cNvSpPr txBox="1">
            <a:spLocks noChangeArrowheads="1"/>
          </xdr:cNvSpPr>
        </xdr:nvSpPr>
        <xdr:spPr>
          <a:xfrm rot="16200000">
            <a:off x="4416010" y="5731584"/>
            <a:ext cx="282039" cy="1991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Gong</a:t>
            </a:r>
          </a:p>
        </xdr:txBody>
      </xdr:sp>
    </xdr:grpSp>
    <xdr:clientData/>
  </xdr:twoCellAnchor>
  <xdr:twoCellAnchor>
    <xdr:from>
      <xdr:col>58</xdr:col>
      <xdr:colOff>142875</xdr:colOff>
      <xdr:row>34</xdr:row>
      <xdr:rowOff>152400</xdr:rowOff>
    </xdr:from>
    <xdr:to>
      <xdr:col>60</xdr:col>
      <xdr:colOff>0</xdr:colOff>
      <xdr:row>37</xdr:row>
      <xdr:rowOff>142875</xdr:rowOff>
    </xdr:to>
    <xdr:grpSp>
      <xdr:nvGrpSpPr>
        <xdr:cNvPr id="103" name="グループ化 151"/>
        <xdr:cNvGrpSpPr>
          <a:grpSpLocks/>
        </xdr:cNvGrpSpPr>
      </xdr:nvGrpSpPr>
      <xdr:grpSpPr>
        <a:xfrm>
          <a:off x="16992600" y="7667625"/>
          <a:ext cx="895350" cy="619125"/>
          <a:chOff x="6050280" y="5356860"/>
          <a:chExt cx="716280" cy="556260"/>
        </a:xfrm>
        <a:solidFill>
          <a:srgbClr val="FFFFFF"/>
        </a:solidFill>
      </xdr:grpSpPr>
      <xdr:grpSp>
        <xdr:nvGrpSpPr>
          <xdr:cNvPr id="104" name="グループ化 63"/>
          <xdr:cNvGrpSpPr>
            <a:grpSpLocks/>
          </xdr:cNvGrpSpPr>
        </xdr:nvGrpSpPr>
        <xdr:grpSpPr>
          <a:xfrm>
            <a:off x="6050280" y="5448365"/>
            <a:ext cx="716280" cy="464755"/>
            <a:chOff x="1379220" y="1158240"/>
            <a:chExt cx="716280" cy="464820"/>
          </a:xfrm>
          <a:solidFill>
            <a:srgbClr val="FFFFFF"/>
          </a:solidFill>
        </xdr:grpSpPr>
        <xdr:sp>
          <xdr:nvSpPr>
            <xdr:cNvPr id="105" name="円/楕円 108"/>
            <xdr:cNvSpPr>
              <a:spLocks/>
            </xdr:cNvSpPr>
          </xdr:nvSpPr>
          <xdr:spPr>
            <a:xfrm>
              <a:off x="1828865" y="1160913"/>
              <a:ext cx="266635" cy="282378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6" name="円/楕円 109"/>
            <xdr:cNvSpPr>
              <a:spLocks/>
            </xdr:cNvSpPr>
          </xdr:nvSpPr>
          <xdr:spPr>
            <a:xfrm>
              <a:off x="1447804" y="1315001"/>
              <a:ext cx="220972" cy="213933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7" name="円/楕円 110"/>
            <xdr:cNvSpPr>
              <a:spLocks/>
            </xdr:cNvSpPr>
          </xdr:nvSpPr>
          <xdr:spPr>
            <a:xfrm>
              <a:off x="1668776" y="1383445"/>
              <a:ext cx="251414" cy="239615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8" name="円/楕円 111"/>
            <xdr:cNvSpPr>
              <a:spLocks/>
            </xdr:cNvSpPr>
          </xdr:nvSpPr>
          <xdr:spPr>
            <a:xfrm>
              <a:off x="1379220" y="1160913"/>
              <a:ext cx="175310" cy="171170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09" name="テキスト ボックス 107"/>
          <xdr:cNvSpPr txBox="1">
            <a:spLocks noChangeArrowheads="1"/>
          </xdr:cNvSpPr>
        </xdr:nvSpPr>
        <xdr:spPr>
          <a:xfrm>
            <a:off x="6126564" y="5356860"/>
            <a:ext cx="327698" cy="2053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Timp.</a:t>
            </a:r>
          </a:p>
        </xdr:txBody>
      </xdr:sp>
    </xdr:grpSp>
    <xdr:clientData/>
  </xdr:twoCellAnchor>
  <xdr:twoCellAnchor>
    <xdr:from>
      <xdr:col>37</xdr:col>
      <xdr:colOff>19050</xdr:colOff>
      <xdr:row>39</xdr:row>
      <xdr:rowOff>142875</xdr:rowOff>
    </xdr:from>
    <xdr:to>
      <xdr:col>39</xdr:col>
      <xdr:colOff>38100</xdr:colOff>
      <xdr:row>41</xdr:row>
      <xdr:rowOff>200025</xdr:rowOff>
    </xdr:to>
    <xdr:grpSp>
      <xdr:nvGrpSpPr>
        <xdr:cNvPr id="110" name="グループ化 57"/>
        <xdr:cNvGrpSpPr>
          <a:grpSpLocks/>
        </xdr:cNvGrpSpPr>
      </xdr:nvGrpSpPr>
      <xdr:grpSpPr>
        <a:xfrm>
          <a:off x="11210925" y="8705850"/>
          <a:ext cx="552450" cy="476250"/>
          <a:chOff x="1828800" y="6606540"/>
          <a:chExt cx="396240" cy="388620"/>
        </a:xfrm>
        <a:solidFill>
          <a:srgbClr val="FFFFFF"/>
        </a:solidFill>
      </xdr:grpSpPr>
      <xdr:sp>
        <xdr:nvSpPr>
          <xdr:cNvPr id="111" name="太陽 113"/>
          <xdr:cNvSpPr>
            <a:spLocks/>
          </xdr:cNvSpPr>
        </xdr:nvSpPr>
        <xdr:spPr>
          <a:xfrm>
            <a:off x="1828800" y="6606540"/>
            <a:ext cx="396240" cy="388620"/>
          </a:xfrm>
          <a:prstGeom prst="su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テキスト ボックス 114"/>
          <xdr:cNvSpPr txBox="1">
            <a:spLocks noChangeArrowheads="1"/>
          </xdr:cNvSpPr>
        </xdr:nvSpPr>
        <xdr:spPr>
          <a:xfrm>
            <a:off x="1903987" y="6684264"/>
            <a:ext cx="314218" cy="2564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電</a:t>
            </a:r>
          </a:p>
        </xdr:txBody>
      </xdr:sp>
    </xdr:grpSp>
    <xdr:clientData/>
  </xdr:twoCellAnchor>
  <xdr:twoCellAnchor editAs="oneCell">
    <xdr:from>
      <xdr:col>41</xdr:col>
      <xdr:colOff>161925</xdr:colOff>
      <xdr:row>39</xdr:row>
      <xdr:rowOff>180975</xdr:rowOff>
    </xdr:from>
    <xdr:to>
      <xdr:col>42</xdr:col>
      <xdr:colOff>238125</xdr:colOff>
      <xdr:row>41</xdr:row>
      <xdr:rowOff>123825</xdr:rowOff>
    </xdr:to>
    <xdr:pic>
      <xdr:nvPicPr>
        <xdr:cNvPr id="11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874395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28575</xdr:colOff>
      <xdr:row>23</xdr:row>
      <xdr:rowOff>190500</xdr:rowOff>
    </xdr:from>
    <xdr:to>
      <xdr:col>36</xdr:col>
      <xdr:colOff>190500</xdr:colOff>
      <xdr:row>23</xdr:row>
      <xdr:rowOff>333375</xdr:rowOff>
    </xdr:to>
    <xdr:grpSp>
      <xdr:nvGrpSpPr>
        <xdr:cNvPr id="114" name="グループ化 67"/>
        <xdr:cNvGrpSpPr>
          <a:grpSpLocks/>
        </xdr:cNvGrpSpPr>
      </xdr:nvGrpSpPr>
      <xdr:grpSpPr>
        <a:xfrm>
          <a:off x="10953750" y="5400675"/>
          <a:ext cx="161925" cy="142875"/>
          <a:chOff x="4267200" y="3025140"/>
          <a:chExt cx="144780" cy="144780"/>
        </a:xfrm>
        <a:solidFill>
          <a:srgbClr val="FFFFFF"/>
        </a:solidFill>
      </xdr:grpSpPr>
      <xdr:sp>
        <xdr:nvSpPr>
          <xdr:cNvPr id="115" name="円/楕円 117"/>
          <xdr:cNvSpPr>
            <a:spLocks/>
          </xdr:cNvSpPr>
        </xdr:nvSpPr>
        <xdr:spPr>
          <a:xfrm>
            <a:off x="4267200" y="3025140"/>
            <a:ext cx="144780" cy="144780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円/楕円 118"/>
          <xdr:cNvSpPr>
            <a:spLocks/>
          </xdr:cNvSpPr>
        </xdr:nvSpPr>
        <xdr:spPr>
          <a:xfrm>
            <a:off x="4309765" y="3083052"/>
            <a:ext cx="59613" cy="38620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78</xdr:col>
      <xdr:colOff>171450</xdr:colOff>
      <xdr:row>11</xdr:row>
      <xdr:rowOff>133350</xdr:rowOff>
    </xdr:from>
    <xdr:ext cx="257175" cy="276225"/>
    <xdr:sp fLocksText="0">
      <xdr:nvSpPr>
        <xdr:cNvPr id="117" name="テキスト ボックス 119"/>
        <xdr:cNvSpPr txBox="1">
          <a:spLocks noChangeArrowheads="1"/>
        </xdr:cNvSpPr>
      </xdr:nvSpPr>
      <xdr:spPr>
        <a:xfrm>
          <a:off x="23250525" y="271462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75</xdr:col>
      <xdr:colOff>38100</xdr:colOff>
      <xdr:row>15</xdr:row>
      <xdr:rowOff>95250</xdr:rowOff>
    </xdr:from>
    <xdr:ext cx="266700" cy="285750"/>
    <xdr:sp>
      <xdr:nvSpPr>
        <xdr:cNvPr id="118" name="テキスト ボックス 120"/>
        <xdr:cNvSpPr txBox="1">
          <a:spLocks noChangeArrowheads="1"/>
        </xdr:cNvSpPr>
      </xdr:nvSpPr>
      <xdr:spPr>
        <a:xfrm>
          <a:off x="22317075" y="3590925"/>
          <a:ext cx="266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63</xdr:col>
      <xdr:colOff>85725</xdr:colOff>
      <xdr:row>8</xdr:row>
      <xdr:rowOff>9525</xdr:rowOff>
    </xdr:from>
    <xdr:to>
      <xdr:col>64</xdr:col>
      <xdr:colOff>38100</xdr:colOff>
      <xdr:row>10</xdr:row>
      <xdr:rowOff>180975</xdr:rowOff>
    </xdr:to>
    <xdr:sp>
      <xdr:nvSpPr>
        <xdr:cNvPr id="119" name="左大かっこ 121"/>
        <xdr:cNvSpPr>
          <a:spLocks/>
        </xdr:cNvSpPr>
      </xdr:nvSpPr>
      <xdr:spPr>
        <a:xfrm>
          <a:off x="19097625" y="1905000"/>
          <a:ext cx="95250" cy="628650"/>
        </a:xfrm>
        <a:prstGeom prst="leftBracket">
          <a:avLst>
            <a:gd name="adj" fmla="val -4879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85725</xdr:colOff>
      <xdr:row>11</xdr:row>
      <xdr:rowOff>19050</xdr:rowOff>
    </xdr:from>
    <xdr:to>
      <xdr:col>64</xdr:col>
      <xdr:colOff>38100</xdr:colOff>
      <xdr:row>13</xdr:row>
      <xdr:rowOff>0</xdr:rowOff>
    </xdr:to>
    <xdr:sp>
      <xdr:nvSpPr>
        <xdr:cNvPr id="120" name="左大かっこ 122"/>
        <xdr:cNvSpPr>
          <a:spLocks/>
        </xdr:cNvSpPr>
      </xdr:nvSpPr>
      <xdr:spPr>
        <a:xfrm>
          <a:off x="19097625" y="2600325"/>
          <a:ext cx="95250" cy="438150"/>
        </a:xfrm>
        <a:prstGeom prst="leftBracket">
          <a:avLst>
            <a:gd name="adj" fmla="val -4827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180975</xdr:colOff>
      <xdr:row>34</xdr:row>
      <xdr:rowOff>9525</xdr:rowOff>
    </xdr:from>
    <xdr:to>
      <xdr:col>76</xdr:col>
      <xdr:colOff>66675</xdr:colOff>
      <xdr:row>37</xdr:row>
      <xdr:rowOff>0</xdr:rowOff>
    </xdr:to>
    <xdr:grpSp>
      <xdr:nvGrpSpPr>
        <xdr:cNvPr id="121" name="グループ化 67"/>
        <xdr:cNvGrpSpPr>
          <a:grpSpLocks/>
        </xdr:cNvGrpSpPr>
      </xdr:nvGrpSpPr>
      <xdr:grpSpPr>
        <a:xfrm>
          <a:off x="21393150" y="7524750"/>
          <a:ext cx="1219200" cy="619125"/>
          <a:chOff x="2308860" y="5219700"/>
          <a:chExt cx="845820" cy="563880"/>
        </a:xfrm>
        <a:solidFill>
          <a:srgbClr val="FFFFFF"/>
        </a:solidFill>
      </xdr:grpSpPr>
      <xdr:grpSp>
        <xdr:nvGrpSpPr>
          <xdr:cNvPr id="122" name="グループ化 102"/>
          <xdr:cNvGrpSpPr>
            <a:grpSpLocks/>
          </xdr:cNvGrpSpPr>
        </xdr:nvGrpSpPr>
        <xdr:grpSpPr>
          <a:xfrm>
            <a:off x="2308860" y="5219700"/>
            <a:ext cx="845820" cy="563880"/>
            <a:chOff x="2308860" y="5219700"/>
            <a:chExt cx="845820" cy="563880"/>
          </a:xfrm>
          <a:solidFill>
            <a:srgbClr val="FFFFFF"/>
          </a:solidFill>
        </xdr:grpSpPr>
        <xdr:sp>
          <xdr:nvSpPr>
            <xdr:cNvPr id="123" name="直線コネクタ 126"/>
            <xdr:cNvSpPr>
              <a:spLocks/>
            </xdr:cNvSpPr>
          </xdr:nvSpPr>
          <xdr:spPr>
            <a:xfrm flipV="1">
              <a:off x="2322182" y="5219700"/>
              <a:ext cx="674119" cy="87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4" name="直線コネクタ 127"/>
            <xdr:cNvSpPr>
              <a:spLocks/>
            </xdr:cNvSpPr>
          </xdr:nvSpPr>
          <xdr:spPr>
            <a:xfrm>
              <a:off x="2308860" y="5237039"/>
              <a:ext cx="0" cy="546541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" name="カギ線コネクタ 128"/>
            <xdr:cNvSpPr>
              <a:spLocks/>
            </xdr:cNvSpPr>
          </xdr:nvSpPr>
          <xdr:spPr>
            <a:xfrm>
              <a:off x="2315415" y="5774840"/>
              <a:ext cx="244442" cy="8740"/>
            </a:xfrm>
            <a:prstGeom prst="bentConnector3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6" name="曲線コネクタ 129"/>
            <xdr:cNvSpPr>
              <a:spLocks/>
            </xdr:cNvSpPr>
          </xdr:nvSpPr>
          <xdr:spPr>
            <a:xfrm flipV="1">
              <a:off x="2586500" y="5514609"/>
              <a:ext cx="436232" cy="260231"/>
            </a:xfrm>
            <a:prstGeom prst="curvedConnector3">
              <a:avLst>
                <a:gd name="adj" fmla="val 0"/>
              </a:avLst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7" name="円弧 130"/>
            <xdr:cNvSpPr>
              <a:spLocks/>
            </xdr:cNvSpPr>
          </xdr:nvSpPr>
          <xdr:spPr>
            <a:xfrm>
              <a:off x="2890361" y="5237039"/>
              <a:ext cx="264319" cy="277570"/>
            </a:xfrm>
            <a:custGeom>
              <a:pathLst>
                <a:path stroke="0" h="283597" w="271732">
                  <a:moveTo>
                    <a:pt x="138616" y="166"/>
                  </a:moveTo>
                  <a:cubicBezTo>
                    <a:pt x="187937" y="2699"/>
                    <a:pt x="231798" y="33898"/>
                    <a:pt x="252341" y="81059"/>
                  </a:cubicBezTo>
                  <a:cubicBezTo>
                    <a:pt x="271732" y="125576"/>
                    <a:pt x="267361" y="177529"/>
                    <a:pt x="240837" y="217785"/>
                  </a:cubicBezTo>
                  <a:cubicBezTo>
                    <a:pt x="212379" y="260976"/>
                    <a:pt x="163146" y="283597"/>
                    <a:pt x="113629" y="276232"/>
                  </a:cubicBezTo>
                  <a:lnTo>
                    <a:pt x="132160" y="138801"/>
                  </a:lnTo>
                  <a:lnTo>
                    <a:pt x="138616" y="166"/>
                  </a:lnTo>
                  <a:close/>
                </a:path>
                <a:path fill="none" h="283597" w="271732">
                  <a:moveTo>
                    <a:pt x="138616" y="166"/>
                  </a:moveTo>
                  <a:cubicBezTo>
                    <a:pt x="187937" y="2699"/>
                    <a:pt x="231798" y="33898"/>
                    <a:pt x="252341" y="81059"/>
                  </a:cubicBezTo>
                  <a:cubicBezTo>
                    <a:pt x="271732" y="125576"/>
                    <a:pt x="267361" y="177529"/>
                    <a:pt x="240837" y="217785"/>
                  </a:cubicBezTo>
                  <a:cubicBezTo>
                    <a:pt x="212379" y="260976"/>
                    <a:pt x="163146" y="283597"/>
                    <a:pt x="113629" y="276232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28" name="テキスト ボックス 125"/>
          <xdr:cNvSpPr txBox="1">
            <a:spLocks noChangeArrowheads="1"/>
          </xdr:cNvSpPr>
        </xdr:nvSpPr>
        <xdr:spPr>
          <a:xfrm>
            <a:off x="2447574" y="5341216"/>
            <a:ext cx="528638" cy="26897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piano</a:t>
            </a:r>
          </a:p>
        </xdr:txBody>
      </xdr:sp>
    </xdr:grpSp>
    <xdr:clientData/>
  </xdr:twoCellAnchor>
  <xdr:twoCellAnchor>
    <xdr:from>
      <xdr:col>69</xdr:col>
      <xdr:colOff>57150</xdr:colOff>
      <xdr:row>35</xdr:row>
      <xdr:rowOff>161925</xdr:rowOff>
    </xdr:from>
    <xdr:to>
      <xdr:col>70</xdr:col>
      <xdr:colOff>76200</xdr:colOff>
      <xdr:row>37</xdr:row>
      <xdr:rowOff>19050</xdr:rowOff>
    </xdr:to>
    <xdr:grpSp>
      <xdr:nvGrpSpPr>
        <xdr:cNvPr id="129" name="グループ化 67"/>
        <xdr:cNvGrpSpPr>
          <a:grpSpLocks/>
        </xdr:cNvGrpSpPr>
      </xdr:nvGrpSpPr>
      <xdr:grpSpPr>
        <a:xfrm>
          <a:off x="20735925" y="7886700"/>
          <a:ext cx="285750" cy="276225"/>
          <a:chOff x="4267200" y="3025140"/>
          <a:chExt cx="144780" cy="144780"/>
        </a:xfrm>
        <a:solidFill>
          <a:srgbClr val="FFFFFF"/>
        </a:solidFill>
      </xdr:grpSpPr>
      <xdr:sp>
        <xdr:nvSpPr>
          <xdr:cNvPr id="130" name="円/楕円 132"/>
          <xdr:cNvSpPr>
            <a:spLocks/>
          </xdr:cNvSpPr>
        </xdr:nvSpPr>
        <xdr:spPr>
          <a:xfrm>
            <a:off x="4267200" y="3025140"/>
            <a:ext cx="144780" cy="144780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円/楕円 133"/>
          <xdr:cNvSpPr>
            <a:spLocks/>
          </xdr:cNvSpPr>
        </xdr:nvSpPr>
        <xdr:spPr>
          <a:xfrm>
            <a:off x="4320298" y="3080048"/>
            <a:ext cx="38620" cy="44918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68</xdr:col>
      <xdr:colOff>190500</xdr:colOff>
      <xdr:row>34</xdr:row>
      <xdr:rowOff>19050</xdr:rowOff>
    </xdr:from>
    <xdr:to>
      <xdr:col>70</xdr:col>
      <xdr:colOff>0</xdr:colOff>
      <xdr:row>35</xdr:row>
      <xdr:rowOff>19050</xdr:rowOff>
    </xdr:to>
    <xdr:sp>
      <xdr:nvSpPr>
        <xdr:cNvPr id="132" name="円/楕円 134"/>
        <xdr:cNvSpPr>
          <a:spLocks/>
        </xdr:cNvSpPr>
      </xdr:nvSpPr>
      <xdr:spPr>
        <a:xfrm>
          <a:off x="20602575" y="7534275"/>
          <a:ext cx="3429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76200</xdr:colOff>
      <xdr:row>34</xdr:row>
      <xdr:rowOff>76200</xdr:rowOff>
    </xdr:from>
    <xdr:to>
      <xdr:col>64</xdr:col>
      <xdr:colOff>314325</xdr:colOff>
      <xdr:row>36</xdr:row>
      <xdr:rowOff>85725</xdr:rowOff>
    </xdr:to>
    <xdr:grpSp>
      <xdr:nvGrpSpPr>
        <xdr:cNvPr id="133" name="グループ化 85"/>
        <xdr:cNvGrpSpPr>
          <a:grpSpLocks/>
        </xdr:cNvGrpSpPr>
      </xdr:nvGrpSpPr>
      <xdr:grpSpPr>
        <a:xfrm>
          <a:off x="19230975" y="7591425"/>
          <a:ext cx="238125" cy="428625"/>
          <a:chOff x="640080" y="5280660"/>
          <a:chExt cx="144780" cy="289560"/>
        </a:xfrm>
        <a:solidFill>
          <a:srgbClr val="FFFFFF"/>
        </a:solidFill>
      </xdr:grpSpPr>
      <xdr:sp>
        <xdr:nvSpPr>
          <xdr:cNvPr id="134" name="円/楕円 136"/>
          <xdr:cNvSpPr>
            <a:spLocks/>
          </xdr:cNvSpPr>
        </xdr:nvSpPr>
        <xdr:spPr>
          <a:xfrm>
            <a:off x="640080" y="5280660"/>
            <a:ext cx="144780" cy="147965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直線コネクタ 137"/>
          <xdr:cNvSpPr>
            <a:spLocks/>
          </xdr:cNvSpPr>
        </xdr:nvSpPr>
        <xdr:spPr>
          <a:xfrm>
            <a:off x="663245" y="5480167"/>
            <a:ext cx="92659" cy="90053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直線コネクタ 138"/>
          <xdr:cNvSpPr>
            <a:spLocks/>
          </xdr:cNvSpPr>
        </xdr:nvSpPr>
        <xdr:spPr>
          <a:xfrm flipH="1">
            <a:off x="663245" y="5473724"/>
            <a:ext cx="86868" cy="96496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69</xdr:col>
      <xdr:colOff>19050</xdr:colOff>
      <xdr:row>38</xdr:row>
      <xdr:rowOff>28575</xdr:rowOff>
    </xdr:from>
    <xdr:to>
      <xdr:col>69</xdr:col>
      <xdr:colOff>200025</xdr:colOff>
      <xdr:row>39</xdr:row>
      <xdr:rowOff>0</xdr:rowOff>
    </xdr:to>
    <xdr:grpSp>
      <xdr:nvGrpSpPr>
        <xdr:cNvPr id="137" name="グループ化 115"/>
        <xdr:cNvGrpSpPr>
          <a:grpSpLocks/>
        </xdr:cNvGrpSpPr>
      </xdr:nvGrpSpPr>
      <xdr:grpSpPr>
        <a:xfrm>
          <a:off x="20697825" y="8382000"/>
          <a:ext cx="180975" cy="180975"/>
          <a:chOff x="1104900" y="5448300"/>
          <a:chExt cx="114300" cy="99060"/>
        </a:xfrm>
        <a:solidFill>
          <a:srgbClr val="FFFFFF"/>
        </a:solidFill>
      </xdr:grpSpPr>
      <xdr:sp>
        <xdr:nvSpPr>
          <xdr:cNvPr id="138" name="直線コネクタ 140"/>
          <xdr:cNvSpPr>
            <a:spLocks/>
          </xdr:cNvSpPr>
        </xdr:nvSpPr>
        <xdr:spPr>
          <a:xfrm>
            <a:off x="1104900" y="5453525"/>
            <a:ext cx="108271" cy="93835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直線コネクタ 141"/>
          <xdr:cNvSpPr>
            <a:spLocks/>
          </xdr:cNvSpPr>
        </xdr:nvSpPr>
        <xdr:spPr>
          <a:xfrm flipH="1">
            <a:off x="1104900" y="5448300"/>
            <a:ext cx="114300" cy="99060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78</xdr:col>
      <xdr:colOff>161925</xdr:colOff>
      <xdr:row>34</xdr:row>
      <xdr:rowOff>133350</xdr:rowOff>
    </xdr:from>
    <xdr:to>
      <xdr:col>81</xdr:col>
      <xdr:colOff>200025</xdr:colOff>
      <xdr:row>37</xdr:row>
      <xdr:rowOff>28575</xdr:rowOff>
    </xdr:to>
    <xdr:grpSp>
      <xdr:nvGrpSpPr>
        <xdr:cNvPr id="140" name="グループ化 120"/>
        <xdr:cNvGrpSpPr>
          <a:grpSpLocks/>
        </xdr:cNvGrpSpPr>
      </xdr:nvGrpSpPr>
      <xdr:grpSpPr>
        <a:xfrm>
          <a:off x="23241000" y="7648575"/>
          <a:ext cx="838200" cy="523875"/>
          <a:chOff x="3710940" y="5337808"/>
          <a:chExt cx="605790" cy="468631"/>
        </a:xfrm>
        <a:solidFill>
          <a:srgbClr val="FFFFFF"/>
        </a:solidFill>
      </xdr:grpSpPr>
      <xdr:sp>
        <xdr:nvSpPr>
          <xdr:cNvPr id="141" name="台形 143"/>
          <xdr:cNvSpPr>
            <a:spLocks/>
          </xdr:cNvSpPr>
        </xdr:nvSpPr>
        <xdr:spPr>
          <a:xfrm rot="5400000">
            <a:off x="3848151" y="5200734"/>
            <a:ext cx="331519" cy="605823"/>
          </a:xfrm>
          <a:custGeom>
            <a:pathLst>
              <a:path h="605790" w="331472">
                <a:moveTo>
                  <a:pt x="0" y="605790"/>
                </a:moveTo>
                <a:lnTo>
                  <a:pt x="82868" y="0"/>
                </a:lnTo>
                <a:lnTo>
                  <a:pt x="248604" y="0"/>
                </a:lnTo>
                <a:lnTo>
                  <a:pt x="331472" y="605790"/>
                </a:lnTo>
                <a:lnTo>
                  <a:pt x="0" y="605790"/>
                </a:lnTo>
                <a:close/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テキスト ボックス 144"/>
          <xdr:cNvSpPr txBox="1">
            <a:spLocks noChangeArrowheads="1"/>
          </xdr:cNvSpPr>
        </xdr:nvSpPr>
        <xdr:spPr>
          <a:xfrm>
            <a:off x="3745319" y="5380336"/>
            <a:ext cx="302895" cy="2039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Marb.</a:t>
            </a:r>
          </a:p>
        </xdr:txBody>
      </xdr:sp>
    </xdr:grpSp>
    <xdr:clientData/>
  </xdr:twoCellAnchor>
  <xdr:twoCellAnchor>
    <xdr:from>
      <xdr:col>82</xdr:col>
      <xdr:colOff>171450</xdr:colOff>
      <xdr:row>35</xdr:row>
      <xdr:rowOff>0</xdr:rowOff>
    </xdr:from>
    <xdr:to>
      <xdr:col>85</xdr:col>
      <xdr:colOff>66675</xdr:colOff>
      <xdr:row>36</xdr:row>
      <xdr:rowOff>152400</xdr:rowOff>
    </xdr:to>
    <xdr:grpSp>
      <xdr:nvGrpSpPr>
        <xdr:cNvPr id="143" name="グループ化 122"/>
        <xdr:cNvGrpSpPr>
          <a:grpSpLocks/>
        </xdr:cNvGrpSpPr>
      </xdr:nvGrpSpPr>
      <xdr:grpSpPr>
        <a:xfrm>
          <a:off x="24317325" y="7724775"/>
          <a:ext cx="695325" cy="361950"/>
          <a:chOff x="4488180" y="5379721"/>
          <a:chExt cx="472438" cy="360437"/>
        </a:xfrm>
        <a:solidFill>
          <a:srgbClr val="FFFFFF"/>
        </a:solidFill>
      </xdr:grpSpPr>
      <xdr:sp>
        <xdr:nvSpPr>
          <xdr:cNvPr id="144" name="台形 146"/>
          <xdr:cNvSpPr>
            <a:spLocks/>
          </xdr:cNvSpPr>
        </xdr:nvSpPr>
        <xdr:spPr>
          <a:xfrm rot="5400000">
            <a:off x="4600148" y="5293668"/>
            <a:ext cx="274368" cy="446581"/>
          </a:xfrm>
          <a:custGeom>
            <a:pathLst>
              <a:path h="446551" w="274320">
                <a:moveTo>
                  <a:pt x="0" y="446551"/>
                </a:moveTo>
                <a:lnTo>
                  <a:pt x="68580" y="0"/>
                </a:lnTo>
                <a:lnTo>
                  <a:pt x="205740" y="0"/>
                </a:lnTo>
                <a:lnTo>
                  <a:pt x="274320" y="446551"/>
                </a:lnTo>
                <a:lnTo>
                  <a:pt x="0" y="446551"/>
                </a:lnTo>
                <a:close/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テキスト ボックス 147"/>
          <xdr:cNvSpPr txBox="1">
            <a:spLocks noChangeArrowheads="1"/>
          </xdr:cNvSpPr>
        </xdr:nvSpPr>
        <xdr:spPr>
          <a:xfrm>
            <a:off x="4488180" y="5389182"/>
            <a:ext cx="213542" cy="226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Vib.</a:t>
            </a:r>
          </a:p>
        </xdr:txBody>
      </xdr:sp>
    </xdr:grpSp>
    <xdr:clientData/>
  </xdr:twoCellAnchor>
  <xdr:twoCellAnchor>
    <xdr:from>
      <xdr:col>86</xdr:col>
      <xdr:colOff>28575</xdr:colOff>
      <xdr:row>34</xdr:row>
      <xdr:rowOff>152400</xdr:rowOff>
    </xdr:from>
    <xdr:to>
      <xdr:col>87</xdr:col>
      <xdr:colOff>266700</xdr:colOff>
      <xdr:row>36</xdr:row>
      <xdr:rowOff>190500</xdr:rowOff>
    </xdr:to>
    <xdr:grpSp>
      <xdr:nvGrpSpPr>
        <xdr:cNvPr id="146" name="グループ化 124"/>
        <xdr:cNvGrpSpPr>
          <a:grpSpLocks/>
        </xdr:cNvGrpSpPr>
      </xdr:nvGrpSpPr>
      <xdr:grpSpPr>
        <a:xfrm>
          <a:off x="25269825" y="7667625"/>
          <a:ext cx="581025" cy="457200"/>
          <a:chOff x="5189220" y="5353388"/>
          <a:chExt cx="535421" cy="413041"/>
        </a:xfrm>
        <a:solidFill>
          <a:srgbClr val="FFFFFF"/>
        </a:solidFill>
      </xdr:grpSpPr>
      <xdr:sp>
        <xdr:nvSpPr>
          <xdr:cNvPr id="147" name="台形 149"/>
          <xdr:cNvSpPr>
            <a:spLocks/>
          </xdr:cNvSpPr>
        </xdr:nvSpPr>
        <xdr:spPr>
          <a:xfrm rot="5400000">
            <a:off x="5311564" y="5248683"/>
            <a:ext cx="308269" cy="517850"/>
          </a:xfrm>
          <a:custGeom>
            <a:pathLst>
              <a:path h="517866" w="308218">
                <a:moveTo>
                  <a:pt x="0" y="517866"/>
                </a:moveTo>
                <a:lnTo>
                  <a:pt x="77055" y="0"/>
                </a:lnTo>
                <a:lnTo>
                  <a:pt x="231164" y="0"/>
                </a:lnTo>
                <a:lnTo>
                  <a:pt x="308218" y="517866"/>
                </a:lnTo>
                <a:lnTo>
                  <a:pt x="0" y="517866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テキスト ボックス 150"/>
          <xdr:cNvSpPr txBox="1">
            <a:spLocks noChangeArrowheads="1"/>
          </xdr:cNvSpPr>
        </xdr:nvSpPr>
        <xdr:spPr>
          <a:xfrm>
            <a:off x="5189220" y="5370529"/>
            <a:ext cx="342268" cy="2054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Xylo.</a:t>
            </a:r>
          </a:p>
        </xdr:txBody>
      </xdr:sp>
    </xdr:grpSp>
    <xdr:clientData/>
  </xdr:twoCellAnchor>
  <xdr:twoCellAnchor>
    <xdr:from>
      <xdr:col>74</xdr:col>
      <xdr:colOff>152400</xdr:colOff>
      <xdr:row>37</xdr:row>
      <xdr:rowOff>19050</xdr:rowOff>
    </xdr:from>
    <xdr:to>
      <xdr:col>78</xdr:col>
      <xdr:colOff>123825</xdr:colOff>
      <xdr:row>39</xdr:row>
      <xdr:rowOff>161925</xdr:rowOff>
    </xdr:to>
    <xdr:grpSp>
      <xdr:nvGrpSpPr>
        <xdr:cNvPr id="149" name="グループ化 127"/>
        <xdr:cNvGrpSpPr>
          <a:grpSpLocks/>
        </xdr:cNvGrpSpPr>
      </xdr:nvGrpSpPr>
      <xdr:grpSpPr>
        <a:xfrm>
          <a:off x="22164675" y="8162925"/>
          <a:ext cx="1038225" cy="561975"/>
          <a:chOff x="2941320" y="5798820"/>
          <a:chExt cx="739140" cy="518160"/>
        </a:xfrm>
        <a:solidFill>
          <a:srgbClr val="FFFFFF"/>
        </a:solidFill>
      </xdr:grpSpPr>
      <xdr:sp>
        <xdr:nvSpPr>
          <xdr:cNvPr id="150" name="五角形 152"/>
          <xdr:cNvSpPr>
            <a:spLocks/>
          </xdr:cNvSpPr>
        </xdr:nvSpPr>
        <xdr:spPr>
          <a:xfrm>
            <a:off x="2941320" y="5798820"/>
            <a:ext cx="739140" cy="518160"/>
          </a:xfrm>
          <a:prstGeom prst="pen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v</a:t>
            </a:r>
          </a:p>
        </xdr:txBody>
      </xdr:sp>
      <xdr:sp>
        <xdr:nvSpPr>
          <xdr:cNvPr id="151" name="テキスト ボックス 153"/>
          <xdr:cNvSpPr txBox="1">
            <a:spLocks noChangeArrowheads="1"/>
          </xdr:cNvSpPr>
        </xdr:nvSpPr>
        <xdr:spPr>
          <a:xfrm>
            <a:off x="2954809" y="5948180"/>
            <a:ext cx="434060" cy="2107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Drum set</a:t>
            </a:r>
          </a:p>
        </xdr:txBody>
      </xdr:sp>
    </xdr:grpSp>
    <xdr:clientData/>
  </xdr:twoCellAnchor>
  <xdr:twoCellAnchor>
    <xdr:from>
      <xdr:col>85</xdr:col>
      <xdr:colOff>266700</xdr:colOff>
      <xdr:row>37</xdr:row>
      <xdr:rowOff>57150</xdr:rowOff>
    </xdr:from>
    <xdr:to>
      <xdr:col>86</xdr:col>
      <xdr:colOff>304800</xdr:colOff>
      <xdr:row>39</xdr:row>
      <xdr:rowOff>114300</xdr:rowOff>
    </xdr:to>
    <xdr:sp>
      <xdr:nvSpPr>
        <xdr:cNvPr id="152" name="フローチャート : 直接アクセス記憶 154"/>
        <xdr:cNvSpPr>
          <a:spLocks/>
        </xdr:cNvSpPr>
      </xdr:nvSpPr>
      <xdr:spPr>
        <a:xfrm>
          <a:off x="25212675" y="8201025"/>
          <a:ext cx="333375" cy="476250"/>
        </a:xfrm>
        <a:prstGeom prst="flowChartMagneticDrum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85</xdr:col>
      <xdr:colOff>171450</xdr:colOff>
      <xdr:row>37</xdr:row>
      <xdr:rowOff>152400</xdr:rowOff>
    </xdr:from>
    <xdr:ext cx="314325" cy="228600"/>
    <xdr:sp>
      <xdr:nvSpPr>
        <xdr:cNvPr id="153" name="テキスト ボックス 155"/>
        <xdr:cNvSpPr txBox="1">
          <a:spLocks noChangeArrowheads="1"/>
        </xdr:cNvSpPr>
      </xdr:nvSpPr>
      <xdr:spPr>
        <a:xfrm>
          <a:off x="25117425" y="829627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B.D.</a:t>
          </a:r>
        </a:p>
      </xdr:txBody>
    </xdr:sp>
    <xdr:clientData/>
  </xdr:oneCellAnchor>
  <xdr:twoCellAnchor>
    <xdr:from>
      <xdr:col>81</xdr:col>
      <xdr:colOff>47625</xdr:colOff>
      <xdr:row>37</xdr:row>
      <xdr:rowOff>0</xdr:rowOff>
    </xdr:from>
    <xdr:to>
      <xdr:col>83</xdr:col>
      <xdr:colOff>209550</xdr:colOff>
      <xdr:row>40</xdr:row>
      <xdr:rowOff>95250</xdr:rowOff>
    </xdr:to>
    <xdr:grpSp>
      <xdr:nvGrpSpPr>
        <xdr:cNvPr id="154" name="グループ化 144"/>
        <xdr:cNvGrpSpPr>
          <a:grpSpLocks/>
        </xdr:cNvGrpSpPr>
      </xdr:nvGrpSpPr>
      <xdr:grpSpPr>
        <a:xfrm>
          <a:off x="23926800" y="8143875"/>
          <a:ext cx="695325" cy="723900"/>
          <a:chOff x="4183380" y="5742710"/>
          <a:chExt cx="514669" cy="627610"/>
        </a:xfrm>
        <a:solidFill>
          <a:srgbClr val="FFFFFF"/>
        </a:solidFill>
      </xdr:grpSpPr>
      <xdr:grpSp>
        <xdr:nvGrpSpPr>
          <xdr:cNvPr id="155" name="グループ化 142"/>
          <xdr:cNvGrpSpPr>
            <a:grpSpLocks/>
          </xdr:cNvGrpSpPr>
        </xdr:nvGrpSpPr>
        <xdr:grpSpPr>
          <a:xfrm>
            <a:off x="4183380" y="5836852"/>
            <a:ext cx="215518" cy="533469"/>
            <a:chOff x="4183380" y="5836920"/>
            <a:chExt cx="215489" cy="533400"/>
          </a:xfrm>
          <a:solidFill>
            <a:srgbClr val="FFFFFF"/>
          </a:solidFill>
        </xdr:grpSpPr>
        <xdr:sp>
          <xdr:nvSpPr>
            <xdr:cNvPr id="156" name="右大かっこ 159"/>
            <xdr:cNvSpPr>
              <a:spLocks/>
            </xdr:cNvSpPr>
          </xdr:nvSpPr>
          <xdr:spPr>
            <a:xfrm>
              <a:off x="4253899" y="5907862"/>
              <a:ext cx="63462" cy="396450"/>
            </a:xfrm>
            <a:prstGeom prst="rightBracket">
              <a:avLst>
                <a:gd name="adj" fmla="val -48666"/>
              </a:avLst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7" name="直線コネクタ 160"/>
            <xdr:cNvSpPr>
              <a:spLocks/>
            </xdr:cNvSpPr>
          </xdr:nvSpPr>
          <xdr:spPr>
            <a:xfrm>
              <a:off x="4239784" y="5833721"/>
              <a:ext cx="169213" cy="826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8" name="直線コネクタ 161"/>
            <xdr:cNvSpPr>
              <a:spLocks/>
            </xdr:cNvSpPr>
          </xdr:nvSpPr>
          <xdr:spPr>
            <a:xfrm flipV="1">
              <a:off x="4183380" y="6362052"/>
              <a:ext cx="211502" cy="826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9" name="直線コネクタ 162"/>
            <xdr:cNvSpPr>
              <a:spLocks/>
            </xdr:cNvSpPr>
          </xdr:nvSpPr>
          <xdr:spPr>
            <a:xfrm>
              <a:off x="4296188" y="5850122"/>
              <a:ext cx="0" cy="512064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60" name="テキスト ボックス 158"/>
          <xdr:cNvSpPr txBox="1">
            <a:spLocks noChangeArrowheads="1"/>
          </xdr:cNvSpPr>
        </xdr:nvSpPr>
        <xdr:spPr>
          <a:xfrm rot="16200000">
            <a:off x="4416010" y="5742710"/>
            <a:ext cx="282039" cy="1981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Gong</a:t>
            </a:r>
          </a:p>
        </xdr:txBody>
      </xdr:sp>
    </xdr:grpSp>
    <xdr:clientData/>
  </xdr:twoCellAnchor>
  <xdr:twoCellAnchor>
    <xdr:from>
      <xdr:col>89</xdr:col>
      <xdr:colOff>142875</xdr:colOff>
      <xdr:row>34</xdr:row>
      <xdr:rowOff>152400</xdr:rowOff>
    </xdr:from>
    <xdr:to>
      <xdr:col>90</xdr:col>
      <xdr:colOff>504825</xdr:colOff>
      <xdr:row>37</xdr:row>
      <xdr:rowOff>142875</xdr:rowOff>
    </xdr:to>
    <xdr:grpSp>
      <xdr:nvGrpSpPr>
        <xdr:cNvPr id="161" name="グループ化 151"/>
        <xdr:cNvGrpSpPr>
          <a:grpSpLocks/>
        </xdr:cNvGrpSpPr>
      </xdr:nvGrpSpPr>
      <xdr:grpSpPr>
        <a:xfrm>
          <a:off x="26212800" y="7667625"/>
          <a:ext cx="857250" cy="619125"/>
          <a:chOff x="6050280" y="5356860"/>
          <a:chExt cx="716280" cy="556260"/>
        </a:xfrm>
        <a:solidFill>
          <a:srgbClr val="FFFFFF"/>
        </a:solidFill>
      </xdr:grpSpPr>
      <xdr:grpSp>
        <xdr:nvGrpSpPr>
          <xdr:cNvPr id="162" name="グループ化 63"/>
          <xdr:cNvGrpSpPr>
            <a:grpSpLocks/>
          </xdr:cNvGrpSpPr>
        </xdr:nvGrpSpPr>
        <xdr:grpSpPr>
          <a:xfrm>
            <a:off x="6050280" y="5448365"/>
            <a:ext cx="716280" cy="464755"/>
            <a:chOff x="1379220" y="1158240"/>
            <a:chExt cx="716280" cy="464820"/>
          </a:xfrm>
          <a:solidFill>
            <a:srgbClr val="FFFFFF"/>
          </a:solidFill>
        </xdr:grpSpPr>
        <xdr:sp>
          <xdr:nvSpPr>
            <xdr:cNvPr id="163" name="円/楕円 166"/>
            <xdr:cNvSpPr>
              <a:spLocks/>
            </xdr:cNvSpPr>
          </xdr:nvSpPr>
          <xdr:spPr>
            <a:xfrm>
              <a:off x="1824925" y="1160913"/>
              <a:ext cx="270575" cy="282378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4" name="円/楕円 167"/>
            <xdr:cNvSpPr>
              <a:spLocks/>
            </xdr:cNvSpPr>
          </xdr:nvSpPr>
          <xdr:spPr>
            <a:xfrm>
              <a:off x="1450848" y="1315001"/>
              <a:ext cx="222763" cy="213933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5" name="円/楕円 168"/>
            <xdr:cNvSpPr>
              <a:spLocks/>
            </xdr:cNvSpPr>
          </xdr:nvSpPr>
          <xdr:spPr>
            <a:xfrm>
              <a:off x="1673611" y="1383445"/>
              <a:ext cx="246758" cy="239615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6" name="円/楕円 169"/>
            <xdr:cNvSpPr>
              <a:spLocks/>
            </xdr:cNvSpPr>
          </xdr:nvSpPr>
          <xdr:spPr>
            <a:xfrm>
              <a:off x="1379220" y="1160913"/>
              <a:ext cx="175130" cy="171170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67" name="テキスト ボックス 165"/>
          <xdr:cNvSpPr txBox="1">
            <a:spLocks noChangeArrowheads="1"/>
          </xdr:cNvSpPr>
        </xdr:nvSpPr>
        <xdr:spPr>
          <a:xfrm>
            <a:off x="6129787" y="5356860"/>
            <a:ext cx="342203" cy="2053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Timp.</a:t>
            </a:r>
          </a:p>
        </xdr:txBody>
      </xdr:sp>
    </xdr:grpSp>
    <xdr:clientData/>
  </xdr:twoCellAnchor>
  <xdr:twoCellAnchor>
    <xdr:from>
      <xdr:col>68</xdr:col>
      <xdr:colOff>19050</xdr:colOff>
      <xdr:row>39</xdr:row>
      <xdr:rowOff>142875</xdr:rowOff>
    </xdr:from>
    <xdr:to>
      <xdr:col>70</xdr:col>
      <xdr:colOff>38100</xdr:colOff>
      <xdr:row>41</xdr:row>
      <xdr:rowOff>200025</xdr:rowOff>
    </xdr:to>
    <xdr:grpSp>
      <xdr:nvGrpSpPr>
        <xdr:cNvPr id="168" name="グループ化 57"/>
        <xdr:cNvGrpSpPr>
          <a:grpSpLocks/>
        </xdr:cNvGrpSpPr>
      </xdr:nvGrpSpPr>
      <xdr:grpSpPr>
        <a:xfrm>
          <a:off x="20431125" y="8705850"/>
          <a:ext cx="552450" cy="476250"/>
          <a:chOff x="1828800" y="6606540"/>
          <a:chExt cx="396240" cy="388620"/>
        </a:xfrm>
        <a:solidFill>
          <a:srgbClr val="FFFFFF"/>
        </a:solidFill>
      </xdr:grpSpPr>
      <xdr:sp>
        <xdr:nvSpPr>
          <xdr:cNvPr id="169" name="太陽 171"/>
          <xdr:cNvSpPr>
            <a:spLocks/>
          </xdr:cNvSpPr>
        </xdr:nvSpPr>
        <xdr:spPr>
          <a:xfrm>
            <a:off x="1828800" y="6606540"/>
            <a:ext cx="396240" cy="388620"/>
          </a:xfrm>
          <a:prstGeom prst="su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テキスト ボックス 172"/>
          <xdr:cNvSpPr txBox="1">
            <a:spLocks noChangeArrowheads="1"/>
          </xdr:cNvSpPr>
        </xdr:nvSpPr>
        <xdr:spPr>
          <a:xfrm>
            <a:off x="1903987" y="6684264"/>
            <a:ext cx="314218" cy="2564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電</a:t>
            </a:r>
          </a:p>
        </xdr:txBody>
      </xdr:sp>
    </xdr:grpSp>
    <xdr:clientData/>
  </xdr:twoCellAnchor>
  <xdr:twoCellAnchor editAs="oneCell">
    <xdr:from>
      <xdr:col>72</xdr:col>
      <xdr:colOff>114300</xdr:colOff>
      <xdr:row>39</xdr:row>
      <xdr:rowOff>161925</xdr:rowOff>
    </xdr:from>
    <xdr:to>
      <xdr:col>73</xdr:col>
      <xdr:colOff>123825</xdr:colOff>
      <xdr:row>41</xdr:row>
      <xdr:rowOff>104775</xdr:rowOff>
    </xdr:to>
    <xdr:pic>
      <xdr:nvPicPr>
        <xdr:cNvPr id="17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93175" y="8724900"/>
          <a:ext cx="276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28575</xdr:colOff>
      <xdr:row>23</xdr:row>
      <xdr:rowOff>190500</xdr:rowOff>
    </xdr:from>
    <xdr:to>
      <xdr:col>67</xdr:col>
      <xdr:colOff>190500</xdr:colOff>
      <xdr:row>23</xdr:row>
      <xdr:rowOff>333375</xdr:rowOff>
    </xdr:to>
    <xdr:grpSp>
      <xdr:nvGrpSpPr>
        <xdr:cNvPr id="172" name="グループ化 67"/>
        <xdr:cNvGrpSpPr>
          <a:grpSpLocks/>
        </xdr:cNvGrpSpPr>
      </xdr:nvGrpSpPr>
      <xdr:grpSpPr>
        <a:xfrm>
          <a:off x="20173950" y="5400675"/>
          <a:ext cx="161925" cy="142875"/>
          <a:chOff x="4267200" y="3025140"/>
          <a:chExt cx="144780" cy="144780"/>
        </a:xfrm>
        <a:solidFill>
          <a:srgbClr val="FFFFFF"/>
        </a:solidFill>
      </xdr:grpSpPr>
      <xdr:sp>
        <xdr:nvSpPr>
          <xdr:cNvPr id="173" name="円/楕円 175"/>
          <xdr:cNvSpPr>
            <a:spLocks/>
          </xdr:cNvSpPr>
        </xdr:nvSpPr>
        <xdr:spPr>
          <a:xfrm>
            <a:off x="4267200" y="3025140"/>
            <a:ext cx="144780" cy="144780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円/楕円 176"/>
          <xdr:cNvSpPr>
            <a:spLocks/>
          </xdr:cNvSpPr>
        </xdr:nvSpPr>
        <xdr:spPr>
          <a:xfrm>
            <a:off x="4309765" y="3083052"/>
            <a:ext cx="59613" cy="38620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109</xdr:col>
      <xdr:colOff>171450</xdr:colOff>
      <xdr:row>11</xdr:row>
      <xdr:rowOff>133350</xdr:rowOff>
    </xdr:from>
    <xdr:ext cx="257175" cy="276225"/>
    <xdr:sp fLocksText="0">
      <xdr:nvSpPr>
        <xdr:cNvPr id="175" name="テキスト ボックス 177"/>
        <xdr:cNvSpPr txBox="1">
          <a:spLocks noChangeArrowheads="1"/>
        </xdr:cNvSpPr>
      </xdr:nvSpPr>
      <xdr:spPr>
        <a:xfrm>
          <a:off x="32470725" y="271462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106</xdr:col>
      <xdr:colOff>38100</xdr:colOff>
      <xdr:row>15</xdr:row>
      <xdr:rowOff>95250</xdr:rowOff>
    </xdr:from>
    <xdr:ext cx="266700" cy="285750"/>
    <xdr:sp>
      <xdr:nvSpPr>
        <xdr:cNvPr id="176" name="テキスト ボックス 178"/>
        <xdr:cNvSpPr txBox="1">
          <a:spLocks noChangeArrowheads="1"/>
        </xdr:cNvSpPr>
      </xdr:nvSpPr>
      <xdr:spPr>
        <a:xfrm>
          <a:off x="31537275" y="3590925"/>
          <a:ext cx="266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94</xdr:col>
      <xdr:colOff>85725</xdr:colOff>
      <xdr:row>8</xdr:row>
      <xdr:rowOff>9525</xdr:rowOff>
    </xdr:from>
    <xdr:to>
      <xdr:col>95</xdr:col>
      <xdr:colOff>38100</xdr:colOff>
      <xdr:row>10</xdr:row>
      <xdr:rowOff>180975</xdr:rowOff>
    </xdr:to>
    <xdr:sp>
      <xdr:nvSpPr>
        <xdr:cNvPr id="177" name="左大かっこ 179"/>
        <xdr:cNvSpPr>
          <a:spLocks/>
        </xdr:cNvSpPr>
      </xdr:nvSpPr>
      <xdr:spPr>
        <a:xfrm>
          <a:off x="28317825" y="1905000"/>
          <a:ext cx="95250" cy="628650"/>
        </a:xfrm>
        <a:prstGeom prst="leftBracket">
          <a:avLst>
            <a:gd name="adj" fmla="val -4879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85725</xdr:colOff>
      <xdr:row>11</xdr:row>
      <xdr:rowOff>19050</xdr:rowOff>
    </xdr:from>
    <xdr:to>
      <xdr:col>95</xdr:col>
      <xdr:colOff>38100</xdr:colOff>
      <xdr:row>13</xdr:row>
      <xdr:rowOff>0</xdr:rowOff>
    </xdr:to>
    <xdr:sp>
      <xdr:nvSpPr>
        <xdr:cNvPr id="178" name="左大かっこ 180"/>
        <xdr:cNvSpPr>
          <a:spLocks/>
        </xdr:cNvSpPr>
      </xdr:nvSpPr>
      <xdr:spPr>
        <a:xfrm>
          <a:off x="28317825" y="2600325"/>
          <a:ext cx="95250" cy="438150"/>
        </a:xfrm>
        <a:prstGeom prst="leftBracket">
          <a:avLst>
            <a:gd name="adj" fmla="val -4827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180975</xdr:colOff>
      <xdr:row>34</xdr:row>
      <xdr:rowOff>9525</xdr:rowOff>
    </xdr:from>
    <xdr:to>
      <xdr:col>107</xdr:col>
      <xdr:colOff>66675</xdr:colOff>
      <xdr:row>37</xdr:row>
      <xdr:rowOff>0</xdr:rowOff>
    </xdr:to>
    <xdr:grpSp>
      <xdr:nvGrpSpPr>
        <xdr:cNvPr id="179" name="グループ化 67"/>
        <xdr:cNvGrpSpPr>
          <a:grpSpLocks/>
        </xdr:cNvGrpSpPr>
      </xdr:nvGrpSpPr>
      <xdr:grpSpPr>
        <a:xfrm>
          <a:off x="30613350" y="7524750"/>
          <a:ext cx="1219200" cy="619125"/>
          <a:chOff x="2308860" y="5219700"/>
          <a:chExt cx="845820" cy="563880"/>
        </a:xfrm>
        <a:solidFill>
          <a:srgbClr val="FFFFFF"/>
        </a:solidFill>
      </xdr:grpSpPr>
      <xdr:grpSp>
        <xdr:nvGrpSpPr>
          <xdr:cNvPr id="180" name="グループ化 102"/>
          <xdr:cNvGrpSpPr>
            <a:grpSpLocks/>
          </xdr:cNvGrpSpPr>
        </xdr:nvGrpSpPr>
        <xdr:grpSpPr>
          <a:xfrm>
            <a:off x="2308860" y="5219700"/>
            <a:ext cx="845820" cy="563880"/>
            <a:chOff x="2308860" y="5219700"/>
            <a:chExt cx="845820" cy="563880"/>
          </a:xfrm>
          <a:solidFill>
            <a:srgbClr val="FFFFFF"/>
          </a:solidFill>
        </xdr:grpSpPr>
        <xdr:sp>
          <xdr:nvSpPr>
            <xdr:cNvPr id="181" name="直線コネクタ 184"/>
            <xdr:cNvSpPr>
              <a:spLocks/>
            </xdr:cNvSpPr>
          </xdr:nvSpPr>
          <xdr:spPr>
            <a:xfrm flipV="1">
              <a:off x="2322182" y="5219700"/>
              <a:ext cx="674119" cy="87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2" name="直線コネクタ 185"/>
            <xdr:cNvSpPr>
              <a:spLocks/>
            </xdr:cNvSpPr>
          </xdr:nvSpPr>
          <xdr:spPr>
            <a:xfrm>
              <a:off x="2308860" y="5237039"/>
              <a:ext cx="0" cy="546541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3" name="カギ線コネクタ 186"/>
            <xdr:cNvSpPr>
              <a:spLocks/>
            </xdr:cNvSpPr>
          </xdr:nvSpPr>
          <xdr:spPr>
            <a:xfrm>
              <a:off x="2315415" y="5774840"/>
              <a:ext cx="244442" cy="8740"/>
            </a:xfrm>
            <a:prstGeom prst="bentConnector3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4" name="曲線コネクタ 187"/>
            <xdr:cNvSpPr>
              <a:spLocks/>
            </xdr:cNvSpPr>
          </xdr:nvSpPr>
          <xdr:spPr>
            <a:xfrm flipV="1">
              <a:off x="2586500" y="5514609"/>
              <a:ext cx="436232" cy="260231"/>
            </a:xfrm>
            <a:prstGeom prst="curvedConnector3">
              <a:avLst>
                <a:gd name="adj" fmla="val 0"/>
              </a:avLst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5" name="円弧 188"/>
            <xdr:cNvSpPr>
              <a:spLocks/>
            </xdr:cNvSpPr>
          </xdr:nvSpPr>
          <xdr:spPr>
            <a:xfrm>
              <a:off x="2890361" y="5237039"/>
              <a:ext cx="264319" cy="277570"/>
            </a:xfrm>
            <a:custGeom>
              <a:pathLst>
                <a:path stroke="0" h="283597" w="271732">
                  <a:moveTo>
                    <a:pt x="138616" y="166"/>
                  </a:moveTo>
                  <a:cubicBezTo>
                    <a:pt x="187937" y="2699"/>
                    <a:pt x="231798" y="33898"/>
                    <a:pt x="252341" y="81059"/>
                  </a:cubicBezTo>
                  <a:cubicBezTo>
                    <a:pt x="271732" y="125576"/>
                    <a:pt x="267361" y="177529"/>
                    <a:pt x="240837" y="217785"/>
                  </a:cubicBezTo>
                  <a:cubicBezTo>
                    <a:pt x="212379" y="260976"/>
                    <a:pt x="163146" y="283597"/>
                    <a:pt x="113629" y="276232"/>
                  </a:cubicBezTo>
                  <a:lnTo>
                    <a:pt x="132160" y="138801"/>
                  </a:lnTo>
                  <a:lnTo>
                    <a:pt x="138616" y="166"/>
                  </a:lnTo>
                  <a:close/>
                </a:path>
                <a:path fill="none" h="283597" w="271732">
                  <a:moveTo>
                    <a:pt x="138616" y="166"/>
                  </a:moveTo>
                  <a:cubicBezTo>
                    <a:pt x="187937" y="2699"/>
                    <a:pt x="231798" y="33898"/>
                    <a:pt x="252341" y="81059"/>
                  </a:cubicBezTo>
                  <a:cubicBezTo>
                    <a:pt x="271732" y="125576"/>
                    <a:pt x="267361" y="177529"/>
                    <a:pt x="240837" y="217785"/>
                  </a:cubicBezTo>
                  <a:cubicBezTo>
                    <a:pt x="212379" y="260976"/>
                    <a:pt x="163146" y="283597"/>
                    <a:pt x="113629" y="276232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86" name="テキスト ボックス 183"/>
          <xdr:cNvSpPr txBox="1">
            <a:spLocks noChangeArrowheads="1"/>
          </xdr:cNvSpPr>
        </xdr:nvSpPr>
        <xdr:spPr>
          <a:xfrm>
            <a:off x="2447574" y="5341216"/>
            <a:ext cx="528638" cy="26897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piano</a:t>
            </a:r>
          </a:p>
        </xdr:txBody>
      </xdr:sp>
    </xdr:grpSp>
    <xdr:clientData/>
  </xdr:twoCellAnchor>
  <xdr:twoCellAnchor>
    <xdr:from>
      <xdr:col>100</xdr:col>
      <xdr:colOff>57150</xdr:colOff>
      <xdr:row>35</xdr:row>
      <xdr:rowOff>161925</xdr:rowOff>
    </xdr:from>
    <xdr:to>
      <xdr:col>101</xdr:col>
      <xdr:colOff>76200</xdr:colOff>
      <xdr:row>37</xdr:row>
      <xdr:rowOff>19050</xdr:rowOff>
    </xdr:to>
    <xdr:grpSp>
      <xdr:nvGrpSpPr>
        <xdr:cNvPr id="187" name="グループ化 67"/>
        <xdr:cNvGrpSpPr>
          <a:grpSpLocks/>
        </xdr:cNvGrpSpPr>
      </xdr:nvGrpSpPr>
      <xdr:grpSpPr>
        <a:xfrm>
          <a:off x="29956125" y="7886700"/>
          <a:ext cx="285750" cy="276225"/>
          <a:chOff x="4267200" y="3025140"/>
          <a:chExt cx="144780" cy="144780"/>
        </a:xfrm>
        <a:solidFill>
          <a:srgbClr val="FFFFFF"/>
        </a:solidFill>
      </xdr:grpSpPr>
      <xdr:sp>
        <xdr:nvSpPr>
          <xdr:cNvPr id="188" name="円/楕円 190"/>
          <xdr:cNvSpPr>
            <a:spLocks/>
          </xdr:cNvSpPr>
        </xdr:nvSpPr>
        <xdr:spPr>
          <a:xfrm>
            <a:off x="4267200" y="3025140"/>
            <a:ext cx="144780" cy="144780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円/楕円 191"/>
          <xdr:cNvSpPr>
            <a:spLocks/>
          </xdr:cNvSpPr>
        </xdr:nvSpPr>
        <xdr:spPr>
          <a:xfrm>
            <a:off x="4320298" y="3080048"/>
            <a:ext cx="38620" cy="44918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99</xdr:col>
      <xdr:colOff>190500</xdr:colOff>
      <xdr:row>34</xdr:row>
      <xdr:rowOff>19050</xdr:rowOff>
    </xdr:from>
    <xdr:to>
      <xdr:col>101</xdr:col>
      <xdr:colOff>0</xdr:colOff>
      <xdr:row>35</xdr:row>
      <xdr:rowOff>19050</xdr:rowOff>
    </xdr:to>
    <xdr:sp>
      <xdr:nvSpPr>
        <xdr:cNvPr id="190" name="円/楕円 192"/>
        <xdr:cNvSpPr>
          <a:spLocks/>
        </xdr:cNvSpPr>
      </xdr:nvSpPr>
      <xdr:spPr>
        <a:xfrm>
          <a:off x="29822775" y="7534275"/>
          <a:ext cx="3429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76200</xdr:colOff>
      <xdr:row>34</xdr:row>
      <xdr:rowOff>76200</xdr:rowOff>
    </xdr:from>
    <xdr:to>
      <xdr:col>95</xdr:col>
      <xdr:colOff>314325</xdr:colOff>
      <xdr:row>36</xdr:row>
      <xdr:rowOff>85725</xdr:rowOff>
    </xdr:to>
    <xdr:grpSp>
      <xdr:nvGrpSpPr>
        <xdr:cNvPr id="191" name="グループ化 85"/>
        <xdr:cNvGrpSpPr>
          <a:grpSpLocks/>
        </xdr:cNvGrpSpPr>
      </xdr:nvGrpSpPr>
      <xdr:grpSpPr>
        <a:xfrm>
          <a:off x="28451175" y="7591425"/>
          <a:ext cx="238125" cy="428625"/>
          <a:chOff x="640080" y="5280660"/>
          <a:chExt cx="144780" cy="289560"/>
        </a:xfrm>
        <a:solidFill>
          <a:srgbClr val="FFFFFF"/>
        </a:solidFill>
      </xdr:grpSpPr>
      <xdr:sp>
        <xdr:nvSpPr>
          <xdr:cNvPr id="192" name="円/楕円 194"/>
          <xdr:cNvSpPr>
            <a:spLocks/>
          </xdr:cNvSpPr>
        </xdr:nvSpPr>
        <xdr:spPr>
          <a:xfrm>
            <a:off x="640080" y="5280660"/>
            <a:ext cx="144780" cy="147965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直線コネクタ 195"/>
          <xdr:cNvSpPr>
            <a:spLocks/>
          </xdr:cNvSpPr>
        </xdr:nvSpPr>
        <xdr:spPr>
          <a:xfrm>
            <a:off x="663245" y="5480167"/>
            <a:ext cx="92659" cy="90053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直線コネクタ 196"/>
          <xdr:cNvSpPr>
            <a:spLocks/>
          </xdr:cNvSpPr>
        </xdr:nvSpPr>
        <xdr:spPr>
          <a:xfrm flipH="1">
            <a:off x="663245" y="5473724"/>
            <a:ext cx="86868" cy="96496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100</xdr:col>
      <xdr:colOff>19050</xdr:colOff>
      <xdr:row>38</xdr:row>
      <xdr:rowOff>28575</xdr:rowOff>
    </xdr:from>
    <xdr:to>
      <xdr:col>100</xdr:col>
      <xdr:colOff>200025</xdr:colOff>
      <xdr:row>39</xdr:row>
      <xdr:rowOff>0</xdr:rowOff>
    </xdr:to>
    <xdr:grpSp>
      <xdr:nvGrpSpPr>
        <xdr:cNvPr id="195" name="グループ化 115"/>
        <xdr:cNvGrpSpPr>
          <a:grpSpLocks/>
        </xdr:cNvGrpSpPr>
      </xdr:nvGrpSpPr>
      <xdr:grpSpPr>
        <a:xfrm>
          <a:off x="29918025" y="8382000"/>
          <a:ext cx="180975" cy="180975"/>
          <a:chOff x="1104900" y="5448300"/>
          <a:chExt cx="114300" cy="99060"/>
        </a:xfrm>
        <a:solidFill>
          <a:srgbClr val="FFFFFF"/>
        </a:solidFill>
      </xdr:grpSpPr>
      <xdr:sp>
        <xdr:nvSpPr>
          <xdr:cNvPr id="196" name="直線コネクタ 198"/>
          <xdr:cNvSpPr>
            <a:spLocks/>
          </xdr:cNvSpPr>
        </xdr:nvSpPr>
        <xdr:spPr>
          <a:xfrm>
            <a:off x="1104900" y="5453525"/>
            <a:ext cx="108271" cy="93835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直線コネクタ 199"/>
          <xdr:cNvSpPr>
            <a:spLocks/>
          </xdr:cNvSpPr>
        </xdr:nvSpPr>
        <xdr:spPr>
          <a:xfrm flipH="1">
            <a:off x="1104900" y="5448300"/>
            <a:ext cx="114300" cy="99060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109</xdr:col>
      <xdr:colOff>161925</xdr:colOff>
      <xdr:row>34</xdr:row>
      <xdr:rowOff>133350</xdr:rowOff>
    </xdr:from>
    <xdr:to>
      <xdr:col>112</xdr:col>
      <xdr:colOff>200025</xdr:colOff>
      <xdr:row>37</xdr:row>
      <xdr:rowOff>28575</xdr:rowOff>
    </xdr:to>
    <xdr:grpSp>
      <xdr:nvGrpSpPr>
        <xdr:cNvPr id="198" name="グループ化 120"/>
        <xdr:cNvGrpSpPr>
          <a:grpSpLocks/>
        </xdr:cNvGrpSpPr>
      </xdr:nvGrpSpPr>
      <xdr:grpSpPr>
        <a:xfrm>
          <a:off x="32461200" y="7648575"/>
          <a:ext cx="838200" cy="523875"/>
          <a:chOff x="3710940" y="5337808"/>
          <a:chExt cx="605790" cy="468631"/>
        </a:xfrm>
        <a:solidFill>
          <a:srgbClr val="FFFFFF"/>
        </a:solidFill>
      </xdr:grpSpPr>
      <xdr:sp>
        <xdr:nvSpPr>
          <xdr:cNvPr id="199" name="台形 201"/>
          <xdr:cNvSpPr>
            <a:spLocks/>
          </xdr:cNvSpPr>
        </xdr:nvSpPr>
        <xdr:spPr>
          <a:xfrm rot="5400000">
            <a:off x="3848151" y="5200734"/>
            <a:ext cx="331519" cy="605823"/>
          </a:xfrm>
          <a:custGeom>
            <a:pathLst>
              <a:path h="605790" w="331472">
                <a:moveTo>
                  <a:pt x="0" y="605790"/>
                </a:moveTo>
                <a:lnTo>
                  <a:pt x="82868" y="0"/>
                </a:lnTo>
                <a:lnTo>
                  <a:pt x="248604" y="0"/>
                </a:lnTo>
                <a:lnTo>
                  <a:pt x="331472" y="605790"/>
                </a:lnTo>
                <a:lnTo>
                  <a:pt x="0" y="605790"/>
                </a:lnTo>
                <a:close/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テキスト ボックス 202"/>
          <xdr:cNvSpPr txBox="1">
            <a:spLocks noChangeArrowheads="1"/>
          </xdr:cNvSpPr>
        </xdr:nvSpPr>
        <xdr:spPr>
          <a:xfrm>
            <a:off x="3745319" y="5380336"/>
            <a:ext cx="302895" cy="2039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Marb.</a:t>
            </a:r>
          </a:p>
        </xdr:txBody>
      </xdr:sp>
    </xdr:grpSp>
    <xdr:clientData/>
  </xdr:twoCellAnchor>
  <xdr:twoCellAnchor>
    <xdr:from>
      <xdr:col>113</xdr:col>
      <xdr:colOff>171450</xdr:colOff>
      <xdr:row>35</xdr:row>
      <xdr:rowOff>0</xdr:rowOff>
    </xdr:from>
    <xdr:to>
      <xdr:col>116</xdr:col>
      <xdr:colOff>66675</xdr:colOff>
      <xdr:row>36</xdr:row>
      <xdr:rowOff>152400</xdr:rowOff>
    </xdr:to>
    <xdr:grpSp>
      <xdr:nvGrpSpPr>
        <xdr:cNvPr id="201" name="グループ化 122"/>
        <xdr:cNvGrpSpPr>
          <a:grpSpLocks/>
        </xdr:cNvGrpSpPr>
      </xdr:nvGrpSpPr>
      <xdr:grpSpPr>
        <a:xfrm>
          <a:off x="33537525" y="7724775"/>
          <a:ext cx="695325" cy="361950"/>
          <a:chOff x="4488180" y="5379721"/>
          <a:chExt cx="472438" cy="360437"/>
        </a:xfrm>
        <a:solidFill>
          <a:srgbClr val="FFFFFF"/>
        </a:solidFill>
      </xdr:grpSpPr>
      <xdr:sp>
        <xdr:nvSpPr>
          <xdr:cNvPr id="202" name="台形 204"/>
          <xdr:cNvSpPr>
            <a:spLocks/>
          </xdr:cNvSpPr>
        </xdr:nvSpPr>
        <xdr:spPr>
          <a:xfrm rot="5400000">
            <a:off x="4600148" y="5293668"/>
            <a:ext cx="274368" cy="446581"/>
          </a:xfrm>
          <a:custGeom>
            <a:pathLst>
              <a:path h="446551" w="274320">
                <a:moveTo>
                  <a:pt x="0" y="446551"/>
                </a:moveTo>
                <a:lnTo>
                  <a:pt x="68580" y="0"/>
                </a:lnTo>
                <a:lnTo>
                  <a:pt x="205740" y="0"/>
                </a:lnTo>
                <a:lnTo>
                  <a:pt x="274320" y="446551"/>
                </a:lnTo>
                <a:lnTo>
                  <a:pt x="0" y="446551"/>
                </a:lnTo>
                <a:close/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テキスト ボックス 205"/>
          <xdr:cNvSpPr txBox="1">
            <a:spLocks noChangeArrowheads="1"/>
          </xdr:cNvSpPr>
        </xdr:nvSpPr>
        <xdr:spPr>
          <a:xfrm>
            <a:off x="4488180" y="5389182"/>
            <a:ext cx="213542" cy="226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Vib.</a:t>
            </a:r>
          </a:p>
        </xdr:txBody>
      </xdr:sp>
    </xdr:grpSp>
    <xdr:clientData/>
  </xdr:twoCellAnchor>
  <xdr:twoCellAnchor>
    <xdr:from>
      <xdr:col>117</xdr:col>
      <xdr:colOff>28575</xdr:colOff>
      <xdr:row>34</xdr:row>
      <xdr:rowOff>152400</xdr:rowOff>
    </xdr:from>
    <xdr:to>
      <xdr:col>118</xdr:col>
      <xdr:colOff>266700</xdr:colOff>
      <xdr:row>36</xdr:row>
      <xdr:rowOff>190500</xdr:rowOff>
    </xdr:to>
    <xdr:grpSp>
      <xdr:nvGrpSpPr>
        <xdr:cNvPr id="204" name="グループ化 124"/>
        <xdr:cNvGrpSpPr>
          <a:grpSpLocks/>
        </xdr:cNvGrpSpPr>
      </xdr:nvGrpSpPr>
      <xdr:grpSpPr>
        <a:xfrm>
          <a:off x="34490025" y="7667625"/>
          <a:ext cx="581025" cy="457200"/>
          <a:chOff x="5189220" y="5353388"/>
          <a:chExt cx="535421" cy="413041"/>
        </a:xfrm>
        <a:solidFill>
          <a:srgbClr val="FFFFFF"/>
        </a:solidFill>
      </xdr:grpSpPr>
      <xdr:sp>
        <xdr:nvSpPr>
          <xdr:cNvPr id="205" name="台形 207"/>
          <xdr:cNvSpPr>
            <a:spLocks/>
          </xdr:cNvSpPr>
        </xdr:nvSpPr>
        <xdr:spPr>
          <a:xfrm rot="5400000">
            <a:off x="5311564" y="5248683"/>
            <a:ext cx="308269" cy="517850"/>
          </a:xfrm>
          <a:custGeom>
            <a:pathLst>
              <a:path h="517866" w="308218">
                <a:moveTo>
                  <a:pt x="0" y="517866"/>
                </a:moveTo>
                <a:lnTo>
                  <a:pt x="77055" y="0"/>
                </a:lnTo>
                <a:lnTo>
                  <a:pt x="231164" y="0"/>
                </a:lnTo>
                <a:lnTo>
                  <a:pt x="308218" y="517866"/>
                </a:lnTo>
                <a:lnTo>
                  <a:pt x="0" y="517866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テキスト ボックス 208"/>
          <xdr:cNvSpPr txBox="1">
            <a:spLocks noChangeArrowheads="1"/>
          </xdr:cNvSpPr>
        </xdr:nvSpPr>
        <xdr:spPr>
          <a:xfrm>
            <a:off x="5189220" y="5370529"/>
            <a:ext cx="342268" cy="2054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Xylo.</a:t>
            </a:r>
          </a:p>
        </xdr:txBody>
      </xdr:sp>
    </xdr:grpSp>
    <xdr:clientData/>
  </xdr:twoCellAnchor>
  <xdr:twoCellAnchor>
    <xdr:from>
      <xdr:col>105</xdr:col>
      <xdr:colOff>152400</xdr:colOff>
      <xdr:row>37</xdr:row>
      <xdr:rowOff>19050</xdr:rowOff>
    </xdr:from>
    <xdr:to>
      <xdr:col>109</xdr:col>
      <xdr:colOff>123825</xdr:colOff>
      <xdr:row>39</xdr:row>
      <xdr:rowOff>161925</xdr:rowOff>
    </xdr:to>
    <xdr:grpSp>
      <xdr:nvGrpSpPr>
        <xdr:cNvPr id="207" name="グループ化 127"/>
        <xdr:cNvGrpSpPr>
          <a:grpSpLocks/>
        </xdr:cNvGrpSpPr>
      </xdr:nvGrpSpPr>
      <xdr:grpSpPr>
        <a:xfrm>
          <a:off x="31384875" y="8162925"/>
          <a:ext cx="1038225" cy="561975"/>
          <a:chOff x="2941320" y="5798820"/>
          <a:chExt cx="739140" cy="518160"/>
        </a:xfrm>
        <a:solidFill>
          <a:srgbClr val="FFFFFF"/>
        </a:solidFill>
      </xdr:grpSpPr>
      <xdr:sp>
        <xdr:nvSpPr>
          <xdr:cNvPr id="208" name="五角形 210"/>
          <xdr:cNvSpPr>
            <a:spLocks/>
          </xdr:cNvSpPr>
        </xdr:nvSpPr>
        <xdr:spPr>
          <a:xfrm>
            <a:off x="2941320" y="5798820"/>
            <a:ext cx="739140" cy="518160"/>
          </a:xfrm>
          <a:prstGeom prst="pen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v</a:t>
            </a:r>
          </a:p>
        </xdr:txBody>
      </xdr:sp>
      <xdr:sp>
        <xdr:nvSpPr>
          <xdr:cNvPr id="209" name="テキスト ボックス 211"/>
          <xdr:cNvSpPr txBox="1">
            <a:spLocks noChangeArrowheads="1"/>
          </xdr:cNvSpPr>
        </xdr:nvSpPr>
        <xdr:spPr>
          <a:xfrm>
            <a:off x="2954809" y="5948180"/>
            <a:ext cx="434060" cy="2107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Drum set</a:t>
            </a:r>
          </a:p>
        </xdr:txBody>
      </xdr:sp>
    </xdr:grpSp>
    <xdr:clientData/>
  </xdr:twoCellAnchor>
  <xdr:twoCellAnchor>
    <xdr:from>
      <xdr:col>116</xdr:col>
      <xdr:colOff>266700</xdr:colOff>
      <xdr:row>37</xdr:row>
      <xdr:rowOff>57150</xdr:rowOff>
    </xdr:from>
    <xdr:to>
      <xdr:col>117</xdr:col>
      <xdr:colOff>304800</xdr:colOff>
      <xdr:row>39</xdr:row>
      <xdr:rowOff>114300</xdr:rowOff>
    </xdr:to>
    <xdr:sp>
      <xdr:nvSpPr>
        <xdr:cNvPr id="210" name="フローチャート : 直接アクセス記憶 212"/>
        <xdr:cNvSpPr>
          <a:spLocks/>
        </xdr:cNvSpPr>
      </xdr:nvSpPr>
      <xdr:spPr>
        <a:xfrm>
          <a:off x="34432875" y="8201025"/>
          <a:ext cx="333375" cy="476250"/>
        </a:xfrm>
        <a:prstGeom prst="flowChartMagneticDrum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116</xdr:col>
      <xdr:colOff>171450</xdr:colOff>
      <xdr:row>37</xdr:row>
      <xdr:rowOff>152400</xdr:rowOff>
    </xdr:from>
    <xdr:ext cx="314325" cy="228600"/>
    <xdr:sp>
      <xdr:nvSpPr>
        <xdr:cNvPr id="211" name="テキスト ボックス 213"/>
        <xdr:cNvSpPr txBox="1">
          <a:spLocks noChangeArrowheads="1"/>
        </xdr:cNvSpPr>
      </xdr:nvSpPr>
      <xdr:spPr>
        <a:xfrm>
          <a:off x="34337625" y="829627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B.D.</a:t>
          </a:r>
        </a:p>
      </xdr:txBody>
    </xdr:sp>
    <xdr:clientData/>
  </xdr:oneCellAnchor>
  <xdr:twoCellAnchor>
    <xdr:from>
      <xdr:col>112</xdr:col>
      <xdr:colOff>47625</xdr:colOff>
      <xdr:row>37</xdr:row>
      <xdr:rowOff>9525</xdr:rowOff>
    </xdr:from>
    <xdr:to>
      <xdr:col>114</xdr:col>
      <xdr:colOff>209550</xdr:colOff>
      <xdr:row>40</xdr:row>
      <xdr:rowOff>95250</xdr:rowOff>
    </xdr:to>
    <xdr:grpSp>
      <xdr:nvGrpSpPr>
        <xdr:cNvPr id="212" name="グループ化 144"/>
        <xdr:cNvGrpSpPr>
          <a:grpSpLocks/>
        </xdr:cNvGrpSpPr>
      </xdr:nvGrpSpPr>
      <xdr:grpSpPr>
        <a:xfrm>
          <a:off x="33147000" y="8153400"/>
          <a:ext cx="695325" cy="714375"/>
          <a:chOff x="4183380" y="5748215"/>
          <a:chExt cx="514669" cy="622105"/>
        </a:xfrm>
        <a:solidFill>
          <a:srgbClr val="FFFFFF"/>
        </a:solidFill>
      </xdr:grpSpPr>
      <xdr:grpSp>
        <xdr:nvGrpSpPr>
          <xdr:cNvPr id="213" name="グループ化 142"/>
          <xdr:cNvGrpSpPr>
            <a:grpSpLocks/>
          </xdr:cNvGrpSpPr>
        </xdr:nvGrpSpPr>
        <xdr:grpSpPr>
          <a:xfrm>
            <a:off x="4183380" y="5836865"/>
            <a:ext cx="215518" cy="533455"/>
            <a:chOff x="4183380" y="5836920"/>
            <a:chExt cx="215489" cy="533400"/>
          </a:xfrm>
          <a:solidFill>
            <a:srgbClr val="FFFFFF"/>
          </a:solidFill>
        </xdr:grpSpPr>
        <xdr:sp>
          <xdr:nvSpPr>
            <xdr:cNvPr id="214" name="右大かっこ 217"/>
            <xdr:cNvSpPr>
              <a:spLocks/>
            </xdr:cNvSpPr>
          </xdr:nvSpPr>
          <xdr:spPr>
            <a:xfrm>
              <a:off x="4253899" y="5914130"/>
              <a:ext cx="63462" cy="389915"/>
            </a:xfrm>
            <a:prstGeom prst="rightBracket">
              <a:avLst>
                <a:gd name="adj" fmla="val -48643"/>
              </a:avLst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5" name="直線コネクタ 218"/>
            <xdr:cNvSpPr>
              <a:spLocks/>
            </xdr:cNvSpPr>
          </xdr:nvSpPr>
          <xdr:spPr>
            <a:xfrm>
              <a:off x="4239784" y="5839454"/>
              <a:ext cx="169213" cy="826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6" name="直線コネクタ 219"/>
            <xdr:cNvSpPr>
              <a:spLocks/>
            </xdr:cNvSpPr>
          </xdr:nvSpPr>
          <xdr:spPr>
            <a:xfrm flipV="1">
              <a:off x="4183380" y="6362052"/>
              <a:ext cx="211502" cy="826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7" name="直線コネクタ 220"/>
            <xdr:cNvSpPr>
              <a:spLocks/>
            </xdr:cNvSpPr>
          </xdr:nvSpPr>
          <xdr:spPr>
            <a:xfrm>
              <a:off x="4296188" y="5855989"/>
              <a:ext cx="0" cy="5059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18" name="テキスト ボックス 216"/>
          <xdr:cNvSpPr txBox="1">
            <a:spLocks noChangeArrowheads="1"/>
          </xdr:cNvSpPr>
        </xdr:nvSpPr>
        <xdr:spPr>
          <a:xfrm rot="16200000">
            <a:off x="4416010" y="5748215"/>
            <a:ext cx="282039" cy="1990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Gong</a:t>
            </a:r>
          </a:p>
        </xdr:txBody>
      </xdr:sp>
    </xdr:grpSp>
    <xdr:clientData/>
  </xdr:twoCellAnchor>
  <xdr:twoCellAnchor>
    <xdr:from>
      <xdr:col>120</xdr:col>
      <xdr:colOff>142875</xdr:colOff>
      <xdr:row>34</xdr:row>
      <xdr:rowOff>152400</xdr:rowOff>
    </xdr:from>
    <xdr:to>
      <xdr:col>122</xdr:col>
      <xdr:colOff>0</xdr:colOff>
      <xdr:row>37</xdr:row>
      <xdr:rowOff>142875</xdr:rowOff>
    </xdr:to>
    <xdr:grpSp>
      <xdr:nvGrpSpPr>
        <xdr:cNvPr id="219" name="グループ化 151"/>
        <xdr:cNvGrpSpPr>
          <a:grpSpLocks/>
        </xdr:cNvGrpSpPr>
      </xdr:nvGrpSpPr>
      <xdr:grpSpPr>
        <a:xfrm>
          <a:off x="35433000" y="7667625"/>
          <a:ext cx="895350" cy="619125"/>
          <a:chOff x="6050280" y="5356860"/>
          <a:chExt cx="716280" cy="556260"/>
        </a:xfrm>
        <a:solidFill>
          <a:srgbClr val="FFFFFF"/>
        </a:solidFill>
      </xdr:grpSpPr>
      <xdr:grpSp>
        <xdr:nvGrpSpPr>
          <xdr:cNvPr id="220" name="グループ化 63"/>
          <xdr:cNvGrpSpPr>
            <a:grpSpLocks/>
          </xdr:cNvGrpSpPr>
        </xdr:nvGrpSpPr>
        <xdr:grpSpPr>
          <a:xfrm>
            <a:off x="6050280" y="5448365"/>
            <a:ext cx="716280" cy="464755"/>
            <a:chOff x="1379220" y="1158240"/>
            <a:chExt cx="716280" cy="464820"/>
          </a:xfrm>
          <a:solidFill>
            <a:srgbClr val="FFFFFF"/>
          </a:solidFill>
        </xdr:grpSpPr>
        <xdr:sp>
          <xdr:nvSpPr>
            <xdr:cNvPr id="221" name="円/楕円 224"/>
            <xdr:cNvSpPr>
              <a:spLocks/>
            </xdr:cNvSpPr>
          </xdr:nvSpPr>
          <xdr:spPr>
            <a:xfrm>
              <a:off x="1828865" y="1160913"/>
              <a:ext cx="266635" cy="282378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2" name="円/楕円 225"/>
            <xdr:cNvSpPr>
              <a:spLocks/>
            </xdr:cNvSpPr>
          </xdr:nvSpPr>
          <xdr:spPr>
            <a:xfrm>
              <a:off x="1447804" y="1315001"/>
              <a:ext cx="220972" cy="213933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3" name="円/楕円 226"/>
            <xdr:cNvSpPr>
              <a:spLocks/>
            </xdr:cNvSpPr>
          </xdr:nvSpPr>
          <xdr:spPr>
            <a:xfrm>
              <a:off x="1668776" y="1383445"/>
              <a:ext cx="251414" cy="239615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4" name="円/楕円 227"/>
            <xdr:cNvSpPr>
              <a:spLocks/>
            </xdr:cNvSpPr>
          </xdr:nvSpPr>
          <xdr:spPr>
            <a:xfrm>
              <a:off x="1379220" y="1160913"/>
              <a:ext cx="175310" cy="171170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25" name="テキスト ボックス 223"/>
          <xdr:cNvSpPr txBox="1">
            <a:spLocks noChangeArrowheads="1"/>
          </xdr:cNvSpPr>
        </xdr:nvSpPr>
        <xdr:spPr>
          <a:xfrm>
            <a:off x="6126564" y="5356860"/>
            <a:ext cx="327698" cy="2053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Timp.</a:t>
            </a:r>
          </a:p>
        </xdr:txBody>
      </xdr:sp>
    </xdr:grpSp>
    <xdr:clientData/>
  </xdr:twoCellAnchor>
  <xdr:twoCellAnchor>
    <xdr:from>
      <xdr:col>99</xdr:col>
      <xdr:colOff>19050</xdr:colOff>
      <xdr:row>39</xdr:row>
      <xdr:rowOff>142875</xdr:rowOff>
    </xdr:from>
    <xdr:to>
      <xdr:col>101</xdr:col>
      <xdr:colOff>38100</xdr:colOff>
      <xdr:row>41</xdr:row>
      <xdr:rowOff>200025</xdr:rowOff>
    </xdr:to>
    <xdr:grpSp>
      <xdr:nvGrpSpPr>
        <xdr:cNvPr id="226" name="グループ化 57"/>
        <xdr:cNvGrpSpPr>
          <a:grpSpLocks/>
        </xdr:cNvGrpSpPr>
      </xdr:nvGrpSpPr>
      <xdr:grpSpPr>
        <a:xfrm>
          <a:off x="29651325" y="8705850"/>
          <a:ext cx="552450" cy="476250"/>
          <a:chOff x="1828800" y="6606540"/>
          <a:chExt cx="396240" cy="388620"/>
        </a:xfrm>
        <a:solidFill>
          <a:srgbClr val="FFFFFF"/>
        </a:solidFill>
      </xdr:grpSpPr>
      <xdr:sp>
        <xdr:nvSpPr>
          <xdr:cNvPr id="227" name="太陽 229"/>
          <xdr:cNvSpPr>
            <a:spLocks/>
          </xdr:cNvSpPr>
        </xdr:nvSpPr>
        <xdr:spPr>
          <a:xfrm>
            <a:off x="1828800" y="6606540"/>
            <a:ext cx="396240" cy="388620"/>
          </a:xfrm>
          <a:prstGeom prst="su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8" name="テキスト ボックス 230"/>
          <xdr:cNvSpPr txBox="1">
            <a:spLocks noChangeArrowheads="1"/>
          </xdr:cNvSpPr>
        </xdr:nvSpPr>
        <xdr:spPr>
          <a:xfrm>
            <a:off x="1903987" y="6684264"/>
            <a:ext cx="314218" cy="2564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電</a:t>
            </a:r>
          </a:p>
        </xdr:txBody>
      </xdr:sp>
    </xdr:grpSp>
    <xdr:clientData/>
  </xdr:twoCellAnchor>
  <xdr:twoCellAnchor editAs="oneCell">
    <xdr:from>
      <xdr:col>103</xdr:col>
      <xdr:colOff>114300</xdr:colOff>
      <xdr:row>39</xdr:row>
      <xdr:rowOff>161925</xdr:rowOff>
    </xdr:from>
    <xdr:to>
      <xdr:col>104</xdr:col>
      <xdr:colOff>114300</xdr:colOff>
      <xdr:row>41</xdr:row>
      <xdr:rowOff>104775</xdr:rowOff>
    </xdr:to>
    <xdr:pic>
      <xdr:nvPicPr>
        <xdr:cNvPr id="229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13375" y="872490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28575</xdr:colOff>
      <xdr:row>23</xdr:row>
      <xdr:rowOff>190500</xdr:rowOff>
    </xdr:from>
    <xdr:to>
      <xdr:col>98</xdr:col>
      <xdr:colOff>190500</xdr:colOff>
      <xdr:row>23</xdr:row>
      <xdr:rowOff>333375</xdr:rowOff>
    </xdr:to>
    <xdr:grpSp>
      <xdr:nvGrpSpPr>
        <xdr:cNvPr id="230" name="グループ化 67"/>
        <xdr:cNvGrpSpPr>
          <a:grpSpLocks/>
        </xdr:cNvGrpSpPr>
      </xdr:nvGrpSpPr>
      <xdr:grpSpPr>
        <a:xfrm>
          <a:off x="29394150" y="5400675"/>
          <a:ext cx="161925" cy="142875"/>
          <a:chOff x="4267200" y="3025140"/>
          <a:chExt cx="144780" cy="144780"/>
        </a:xfrm>
        <a:solidFill>
          <a:srgbClr val="FFFFFF"/>
        </a:solidFill>
      </xdr:grpSpPr>
      <xdr:sp>
        <xdr:nvSpPr>
          <xdr:cNvPr id="231" name="円/楕円 233"/>
          <xdr:cNvSpPr>
            <a:spLocks/>
          </xdr:cNvSpPr>
        </xdr:nvSpPr>
        <xdr:spPr>
          <a:xfrm>
            <a:off x="4267200" y="3025140"/>
            <a:ext cx="144780" cy="144780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円/楕円 234"/>
          <xdr:cNvSpPr>
            <a:spLocks/>
          </xdr:cNvSpPr>
        </xdr:nvSpPr>
        <xdr:spPr>
          <a:xfrm>
            <a:off x="4309765" y="3083052"/>
            <a:ext cx="59613" cy="38620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127" zoomScaleNormal="127" zoomScalePageLayoutView="0" workbookViewId="0" topLeftCell="A1">
      <selection activeCell="C1" sqref="C1"/>
    </sheetView>
  </sheetViews>
  <sheetFormatPr defaultColWidth="8.875" defaultRowHeight="13.5"/>
  <cols>
    <col min="1" max="1" width="9.50390625" style="1" customWidth="1"/>
    <col min="2" max="2" width="23.50390625" style="1" customWidth="1"/>
    <col min="3" max="3" width="14.50390625" style="1" customWidth="1"/>
    <col min="4" max="4" width="3.50390625" style="1" customWidth="1"/>
    <col min="5" max="5" width="9.50390625" style="1" customWidth="1"/>
    <col min="6" max="6" width="3.875" style="1" customWidth="1"/>
    <col min="7" max="7" width="2.375" style="1" customWidth="1"/>
    <col min="8" max="8" width="5.00390625" style="1" customWidth="1"/>
    <col min="9" max="9" width="2.875" style="1" customWidth="1"/>
    <col min="10" max="10" width="2.75390625" style="1" customWidth="1"/>
    <col min="11" max="11" width="3.75390625" style="1" customWidth="1"/>
    <col min="12" max="12" width="3.50390625" style="1" customWidth="1"/>
    <col min="13" max="13" width="3.75390625" style="1" customWidth="1"/>
    <col min="14" max="14" width="3.375" style="1" customWidth="1"/>
    <col min="15" max="15" width="8.875" style="1" bestFit="1" customWidth="1"/>
    <col min="16" max="16384" width="8.875" style="1" customWidth="1"/>
  </cols>
  <sheetData>
    <row r="1" spans="8:14" ht="43.5" customHeight="1">
      <c r="H1" s="4" t="s">
        <v>4</v>
      </c>
      <c r="I1" s="4">
        <v>5</v>
      </c>
      <c r="J1" s="4" t="s">
        <v>9</v>
      </c>
      <c r="K1" s="5"/>
      <c r="L1" s="4" t="s">
        <v>12</v>
      </c>
      <c r="M1" s="5"/>
      <c r="N1" s="4" t="s">
        <v>13</v>
      </c>
    </row>
    <row r="2" spans="1:2" ht="19.5" customHeight="1">
      <c r="A2" s="85" t="s">
        <v>11</v>
      </c>
      <c r="B2" s="85"/>
    </row>
    <row r="3" spans="1:4" ht="18.75" customHeight="1">
      <c r="A3" s="85" t="s">
        <v>8</v>
      </c>
      <c r="B3" s="85"/>
      <c r="C3" s="6" t="s">
        <v>14</v>
      </c>
      <c r="D3" s="4" t="s">
        <v>2</v>
      </c>
    </row>
    <row r="4" spans="1:4" ht="18.75" customHeight="1">
      <c r="A4" s="85" t="s">
        <v>17</v>
      </c>
      <c r="B4" s="85"/>
      <c r="C4" s="6" t="s">
        <v>18</v>
      </c>
      <c r="D4" s="4" t="s">
        <v>2</v>
      </c>
    </row>
    <row r="5" spans="1:4" ht="18.75" customHeight="1">
      <c r="A5" s="85" t="s">
        <v>20</v>
      </c>
      <c r="B5" s="85"/>
      <c r="C5" s="6" t="s">
        <v>22</v>
      </c>
      <c r="D5" s="4" t="s">
        <v>2</v>
      </c>
    </row>
    <row r="6" spans="1:4" ht="18.75" customHeight="1">
      <c r="A6" s="86" t="s">
        <v>23</v>
      </c>
      <c r="B6" s="86"/>
      <c r="C6" s="6" t="s">
        <v>15</v>
      </c>
      <c r="D6" s="4" t="s">
        <v>2</v>
      </c>
    </row>
    <row r="8" spans="5:14" ht="25.5" customHeight="1">
      <c r="E8" s="7" t="s">
        <v>24</v>
      </c>
      <c r="F8" s="87"/>
      <c r="G8" s="87"/>
      <c r="H8" s="87"/>
      <c r="I8" s="87"/>
      <c r="J8" s="87"/>
      <c r="K8" s="87"/>
      <c r="L8" s="87"/>
      <c r="M8" s="87"/>
      <c r="N8" s="87"/>
    </row>
    <row r="9" spans="5:14" ht="25.5" customHeight="1">
      <c r="E9" s="7" t="s">
        <v>16</v>
      </c>
      <c r="F9" s="88"/>
      <c r="G9" s="88"/>
      <c r="H9" s="88"/>
      <c r="I9" s="88"/>
      <c r="J9" s="88"/>
      <c r="K9" s="88"/>
      <c r="L9" s="88"/>
      <c r="M9" s="89"/>
      <c r="N9" s="89"/>
    </row>
    <row r="10" ht="24.75" customHeight="1"/>
    <row r="11" spans="2:14" ht="18.75" customHeight="1">
      <c r="B11" s="90" t="s">
        <v>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ht="25.5" customHeight="1"/>
    <row r="13" spans="2:14" ht="15.75" customHeight="1">
      <c r="B13" s="91" t="s">
        <v>27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6" spans="2:14" ht="27.75" customHeight="1">
      <c r="B16" s="8"/>
      <c r="C16" s="92" t="s">
        <v>28</v>
      </c>
      <c r="D16" s="92"/>
      <c r="E16" s="92" t="s">
        <v>30</v>
      </c>
      <c r="F16" s="92"/>
      <c r="G16" s="93" t="s">
        <v>19</v>
      </c>
      <c r="H16" s="93"/>
      <c r="I16" s="93"/>
      <c r="J16" s="93"/>
      <c r="K16" s="93"/>
      <c r="L16" s="93"/>
      <c r="M16" s="93"/>
      <c r="N16" s="93"/>
    </row>
    <row r="17" spans="2:14" ht="36" customHeight="1">
      <c r="B17" s="9" t="s">
        <v>32</v>
      </c>
      <c r="C17" s="94"/>
      <c r="D17" s="94"/>
      <c r="E17" s="10"/>
      <c r="F17" s="11" t="s">
        <v>33</v>
      </c>
      <c r="G17" s="95"/>
      <c r="H17" s="95"/>
      <c r="I17" s="95"/>
      <c r="J17" s="95"/>
      <c r="K17" s="95"/>
      <c r="L17" s="95"/>
      <c r="M17" s="95"/>
      <c r="N17" s="95"/>
    </row>
    <row r="18" spans="2:14" ht="36" customHeight="1">
      <c r="B18" s="9" t="s">
        <v>35</v>
      </c>
      <c r="C18" s="94"/>
      <c r="D18" s="94"/>
      <c r="E18" s="10"/>
      <c r="F18" s="11" t="s">
        <v>33</v>
      </c>
      <c r="G18" s="95"/>
      <c r="H18" s="95"/>
      <c r="I18" s="95"/>
      <c r="J18" s="95"/>
      <c r="K18" s="95"/>
      <c r="L18" s="95"/>
      <c r="M18" s="95"/>
      <c r="N18" s="95"/>
    </row>
    <row r="19" spans="1:15" ht="26.25" customHeight="1">
      <c r="A19" s="96" t="s">
        <v>37</v>
      </c>
      <c r="B19" s="96"/>
      <c r="C19" s="96"/>
      <c r="D19" s="96"/>
      <c r="E19" s="96"/>
      <c r="F19" s="96"/>
      <c r="G19" s="12"/>
      <c r="H19" s="12"/>
      <c r="I19" s="12"/>
      <c r="J19" s="12"/>
      <c r="K19" s="12"/>
      <c r="L19" s="12"/>
      <c r="M19" s="12"/>
      <c r="N19" s="12"/>
      <c r="O19" s="13"/>
    </row>
    <row r="20" spans="2:14" ht="36" customHeight="1">
      <c r="B20" s="9" t="s">
        <v>39</v>
      </c>
      <c r="C20" s="94"/>
      <c r="D20" s="94"/>
      <c r="E20" s="10"/>
      <c r="F20" s="11" t="s">
        <v>33</v>
      </c>
      <c r="G20" s="97"/>
      <c r="H20" s="97"/>
      <c r="I20" s="97"/>
      <c r="J20" s="97"/>
      <c r="K20" s="97"/>
      <c r="L20" s="97"/>
      <c r="M20" s="97"/>
      <c r="N20" s="97"/>
    </row>
    <row r="21" ht="23.25" customHeight="1"/>
    <row r="22" spans="2:6" ht="30" customHeight="1">
      <c r="B22" s="9" t="s">
        <v>40</v>
      </c>
      <c r="C22" s="98"/>
      <c r="D22" s="99"/>
      <c r="E22" s="99"/>
      <c r="F22" s="100"/>
    </row>
    <row r="23" ht="24" customHeight="1"/>
    <row r="24" spans="1:14" s="2" customFormat="1" ht="18" customHeight="1">
      <c r="A24" s="101" t="s">
        <v>44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1:14" ht="13.5">
      <c r="A25" s="102" t="s">
        <v>45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1:14" ht="13.5">
      <c r="A26" s="102" t="s">
        <v>50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s="3" customFormat="1" ht="18" customHeight="1">
      <c r="A27" s="103" t="s">
        <v>51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</row>
    <row r="28" spans="1:14" ht="13.5">
      <c r="A28" s="102" t="s">
        <v>52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3.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>
      <c r="A30" s="15" t="s">
        <v>7</v>
      </c>
      <c r="B30" s="16" t="s">
        <v>54</v>
      </c>
      <c r="C30" s="17" t="s">
        <v>55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3.5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3.5">
      <c r="A32" s="15" t="s">
        <v>7</v>
      </c>
      <c r="B32" s="16" t="s">
        <v>56</v>
      </c>
      <c r="C32" s="16" t="s">
        <v>59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3.5">
      <c r="A33" s="14"/>
      <c r="B33" s="14"/>
      <c r="C33" s="16" t="s">
        <v>61</v>
      </c>
      <c r="D33" s="16" t="s">
        <v>62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ht="13.5">
      <c r="D34" s="18" t="s">
        <v>65</v>
      </c>
    </row>
    <row r="35" spans="4:10" ht="13.5">
      <c r="D35" s="18" t="s">
        <v>48</v>
      </c>
      <c r="E35" s="18"/>
      <c r="F35" s="18"/>
      <c r="G35" s="18"/>
      <c r="H35" s="18"/>
      <c r="I35" s="18"/>
      <c r="J35" s="18"/>
    </row>
    <row r="36" spans="4:10" ht="13.5">
      <c r="D36" s="18" t="s">
        <v>46</v>
      </c>
      <c r="E36" s="18"/>
      <c r="F36" s="18"/>
      <c r="G36" s="18"/>
      <c r="H36" s="18"/>
      <c r="I36" s="18"/>
      <c r="J36" s="18"/>
    </row>
    <row r="37" spans="1:14" ht="13.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</row>
  </sheetData>
  <sheetProtection/>
  <mergeCells count="27">
    <mergeCell ref="A37:N37"/>
    <mergeCell ref="C22:F22"/>
    <mergeCell ref="A24:N24"/>
    <mergeCell ref="A25:N25"/>
    <mergeCell ref="A26:N26"/>
    <mergeCell ref="A27:N27"/>
    <mergeCell ref="A28:N28"/>
    <mergeCell ref="C17:D17"/>
    <mergeCell ref="G17:N17"/>
    <mergeCell ref="C18:D18"/>
    <mergeCell ref="G18:N18"/>
    <mergeCell ref="A19:F19"/>
    <mergeCell ref="C20:D20"/>
    <mergeCell ref="G20:N20"/>
    <mergeCell ref="F9:L9"/>
    <mergeCell ref="M9:N9"/>
    <mergeCell ref="B11:N11"/>
    <mergeCell ref="B13:N13"/>
    <mergeCell ref="C16:D16"/>
    <mergeCell ref="E16:F16"/>
    <mergeCell ref="G16:N16"/>
    <mergeCell ref="A2:B2"/>
    <mergeCell ref="A3:B3"/>
    <mergeCell ref="A4:B4"/>
    <mergeCell ref="A5:B5"/>
    <mergeCell ref="A6:B6"/>
    <mergeCell ref="F8:N8"/>
  </mergeCells>
  <printOptions horizontalCentered="1"/>
  <pageMargins left="0.4330708661417323" right="0.4330708661417323" top="0.9448818897637796" bottom="0.944881889763779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Zeros="0" zoomScalePageLayoutView="0" workbookViewId="0" topLeftCell="A1">
      <selection activeCell="A1" sqref="A1:D2"/>
    </sheetView>
  </sheetViews>
  <sheetFormatPr defaultColWidth="8.875" defaultRowHeight="13.5"/>
  <cols>
    <col min="1" max="1" width="4.00390625" style="19" customWidth="1"/>
    <col min="2" max="2" width="9.00390625" style="19" customWidth="1"/>
    <col min="3" max="3" width="8.875" style="19" bestFit="1" customWidth="1"/>
    <col min="4" max="4" width="14.125" style="19" customWidth="1"/>
    <col min="5" max="5" width="12.50390625" style="19" customWidth="1"/>
    <col min="6" max="6" width="10.375" style="19" customWidth="1"/>
    <col min="7" max="7" width="14.50390625" style="19" customWidth="1"/>
    <col min="8" max="8" width="2.625" style="19" customWidth="1"/>
    <col min="9" max="9" width="11.625" style="19" customWidth="1"/>
    <col min="10" max="10" width="4.00390625" style="19" customWidth="1"/>
    <col min="11" max="11" width="9.00390625" style="19" customWidth="1"/>
    <col min="12" max="12" width="8.875" style="19" bestFit="1" customWidth="1"/>
    <col min="13" max="13" width="14.125" style="19" customWidth="1"/>
    <col min="14" max="14" width="12.50390625" style="19" customWidth="1"/>
    <col min="15" max="15" width="10.375" style="19" customWidth="1"/>
    <col min="16" max="16" width="14.50390625" style="19" customWidth="1"/>
    <col min="17" max="17" width="2.625" style="19" customWidth="1"/>
    <col min="18" max="18" width="11.625" style="19" customWidth="1"/>
    <col min="19" max="19" width="4.00390625" style="19" customWidth="1"/>
    <col min="20" max="20" width="9.00390625" style="19" customWidth="1"/>
    <col min="21" max="21" width="8.875" style="19" bestFit="1" customWidth="1"/>
    <col min="22" max="22" width="14.125" style="19" customWidth="1"/>
    <col min="23" max="23" width="12.50390625" style="19" customWidth="1"/>
    <col min="24" max="24" width="10.375" style="19" customWidth="1"/>
    <col min="25" max="25" width="14.50390625" style="19" customWidth="1"/>
    <col min="26" max="26" width="2.625" style="19" customWidth="1"/>
    <col min="27" max="27" width="11.625" style="19" customWidth="1"/>
    <col min="28" max="28" width="4.00390625" style="19" customWidth="1"/>
    <col min="29" max="29" width="9.00390625" style="19" customWidth="1"/>
    <col min="30" max="30" width="8.875" style="19" bestFit="1" customWidth="1"/>
    <col min="31" max="31" width="14.125" style="19" customWidth="1"/>
    <col min="32" max="32" width="12.50390625" style="19" customWidth="1"/>
    <col min="33" max="33" width="10.375" style="19" customWidth="1"/>
    <col min="34" max="34" width="14.50390625" style="19" customWidth="1"/>
    <col min="35" max="35" width="2.625" style="19" customWidth="1"/>
    <col min="36" max="36" width="11.625" style="19" customWidth="1"/>
    <col min="37" max="37" width="8.875" style="19" bestFit="1" customWidth="1"/>
    <col min="38" max="16384" width="8.875" style="19" customWidth="1"/>
  </cols>
  <sheetData>
    <row r="1" spans="1:36" ht="12.75" customHeight="1">
      <c r="A1" s="105"/>
      <c r="B1" s="106"/>
      <c r="C1" s="106"/>
      <c r="D1" s="107"/>
      <c r="H1" s="111" t="s">
        <v>67</v>
      </c>
      <c r="I1" s="112"/>
      <c r="J1" s="105" t="s">
        <v>35</v>
      </c>
      <c r="K1" s="106"/>
      <c r="L1" s="106"/>
      <c r="M1" s="107"/>
      <c r="Q1" s="111" t="s">
        <v>67</v>
      </c>
      <c r="R1" s="112"/>
      <c r="S1" s="105" t="s">
        <v>68</v>
      </c>
      <c r="T1" s="106"/>
      <c r="U1" s="106"/>
      <c r="V1" s="107"/>
      <c r="Z1" s="111" t="s">
        <v>67</v>
      </c>
      <c r="AA1" s="112"/>
      <c r="AB1" s="105" t="str">
        <f>'①参加申込書'!B20</f>
        <v>ソロ・小アンサンブル</v>
      </c>
      <c r="AC1" s="106"/>
      <c r="AD1" s="106"/>
      <c r="AE1" s="107"/>
      <c r="AI1" s="111" t="s">
        <v>67</v>
      </c>
      <c r="AJ1" s="112"/>
    </row>
    <row r="2" spans="1:36" ht="13.5" customHeight="1">
      <c r="A2" s="108"/>
      <c r="B2" s="109"/>
      <c r="C2" s="109"/>
      <c r="D2" s="110"/>
      <c r="H2" s="113"/>
      <c r="I2" s="114"/>
      <c r="J2" s="108"/>
      <c r="K2" s="109"/>
      <c r="L2" s="109"/>
      <c r="M2" s="110"/>
      <c r="Q2" s="113"/>
      <c r="R2" s="114"/>
      <c r="S2" s="108"/>
      <c r="T2" s="109"/>
      <c r="U2" s="109"/>
      <c r="V2" s="110"/>
      <c r="Z2" s="113"/>
      <c r="AA2" s="114"/>
      <c r="AB2" s="108"/>
      <c r="AC2" s="109"/>
      <c r="AD2" s="109"/>
      <c r="AE2" s="110"/>
      <c r="AI2" s="113"/>
      <c r="AJ2" s="114"/>
    </row>
    <row r="3" ht="18" customHeight="1"/>
    <row r="4" spans="1:36" ht="16.5" customHeight="1">
      <c r="A4" s="115">
        <f>'①参加申込書'!C17</f>
        <v>0</v>
      </c>
      <c r="B4" s="116"/>
      <c r="C4" s="116"/>
      <c r="D4" s="119">
        <f>'①参加申込書'!E17</f>
        <v>0</v>
      </c>
      <c r="E4" s="121" t="s">
        <v>33</v>
      </c>
      <c r="F4" s="123" t="s">
        <v>24</v>
      </c>
      <c r="G4" s="125">
        <f>'①参加申込書'!F8</f>
        <v>0</v>
      </c>
      <c r="H4" s="125"/>
      <c r="I4" s="126"/>
      <c r="J4" s="115">
        <f>'①参加申込書'!C18</f>
        <v>0</v>
      </c>
      <c r="K4" s="116"/>
      <c r="L4" s="129"/>
      <c r="M4" s="131">
        <f>'①参加申込書'!E18</f>
        <v>0</v>
      </c>
      <c r="N4" s="133" t="s">
        <v>33</v>
      </c>
      <c r="O4" s="135" t="s">
        <v>24</v>
      </c>
      <c r="P4" s="125">
        <f>G4</f>
        <v>0</v>
      </c>
      <c r="Q4" s="125"/>
      <c r="R4" s="126"/>
      <c r="S4" s="115" t="e">
        <f>#REF!</f>
        <v>#REF!</v>
      </c>
      <c r="T4" s="116"/>
      <c r="U4" s="129"/>
      <c r="V4" s="131" t="e">
        <f>#REF!</f>
        <v>#REF!</v>
      </c>
      <c r="W4" s="133" t="s">
        <v>33</v>
      </c>
      <c r="X4" s="135" t="s">
        <v>24</v>
      </c>
      <c r="Y4" s="125">
        <f>G4</f>
        <v>0</v>
      </c>
      <c r="Z4" s="125"/>
      <c r="AA4" s="126"/>
      <c r="AB4" s="115">
        <f>'①参加申込書'!C20</f>
        <v>0</v>
      </c>
      <c r="AC4" s="116"/>
      <c r="AD4" s="129"/>
      <c r="AE4" s="131">
        <f>'①参加申込書'!E20</f>
        <v>0</v>
      </c>
      <c r="AF4" s="133" t="s">
        <v>33</v>
      </c>
      <c r="AG4" s="135" t="s">
        <v>24</v>
      </c>
      <c r="AH4" s="125">
        <f>G4</f>
        <v>0</v>
      </c>
      <c r="AI4" s="125"/>
      <c r="AJ4" s="126"/>
    </row>
    <row r="5" spans="1:36" ht="16.5" customHeight="1">
      <c r="A5" s="117"/>
      <c r="B5" s="118"/>
      <c r="C5" s="118"/>
      <c r="D5" s="120"/>
      <c r="E5" s="122"/>
      <c r="F5" s="124"/>
      <c r="G5" s="127"/>
      <c r="H5" s="127"/>
      <c r="I5" s="128"/>
      <c r="J5" s="117"/>
      <c r="K5" s="118"/>
      <c r="L5" s="130"/>
      <c r="M5" s="132"/>
      <c r="N5" s="134"/>
      <c r="O5" s="136"/>
      <c r="P5" s="127"/>
      <c r="Q5" s="127"/>
      <c r="R5" s="128"/>
      <c r="S5" s="117"/>
      <c r="T5" s="118"/>
      <c r="U5" s="130"/>
      <c r="V5" s="132"/>
      <c r="W5" s="134"/>
      <c r="X5" s="136"/>
      <c r="Y5" s="127"/>
      <c r="Z5" s="127"/>
      <c r="AA5" s="128"/>
      <c r="AB5" s="117"/>
      <c r="AC5" s="118"/>
      <c r="AD5" s="130"/>
      <c r="AE5" s="132"/>
      <c r="AF5" s="134"/>
      <c r="AG5" s="136"/>
      <c r="AH5" s="127"/>
      <c r="AI5" s="127"/>
      <c r="AJ5" s="128"/>
    </row>
    <row r="6" spans="3:5" ht="18" customHeight="1">
      <c r="C6" s="137" t="s">
        <v>25</v>
      </c>
      <c r="D6" s="137"/>
      <c r="E6" s="137"/>
    </row>
    <row r="7" spans="1:36" ht="27" customHeight="1">
      <c r="A7" s="138" t="s">
        <v>43</v>
      </c>
      <c r="B7" s="21" t="s">
        <v>47</v>
      </c>
      <c r="C7" s="141"/>
      <c r="D7" s="141"/>
      <c r="E7" s="141"/>
      <c r="F7" s="22" t="s">
        <v>0</v>
      </c>
      <c r="G7" s="142" t="s">
        <v>34</v>
      </c>
      <c r="H7" s="143"/>
      <c r="I7" s="144"/>
      <c r="J7" s="138" t="s">
        <v>43</v>
      </c>
      <c r="K7" s="21" t="s">
        <v>47</v>
      </c>
      <c r="L7" s="141"/>
      <c r="M7" s="141"/>
      <c r="N7" s="141"/>
      <c r="O7" s="22" t="s">
        <v>0</v>
      </c>
      <c r="P7" s="142" t="s">
        <v>34</v>
      </c>
      <c r="Q7" s="143"/>
      <c r="R7" s="144"/>
      <c r="S7" s="138" t="s">
        <v>43</v>
      </c>
      <c r="T7" s="21" t="s">
        <v>47</v>
      </c>
      <c r="U7" s="141"/>
      <c r="V7" s="141"/>
      <c r="W7" s="141"/>
      <c r="X7" s="22" t="s">
        <v>0</v>
      </c>
      <c r="Y7" s="142" t="s">
        <v>34</v>
      </c>
      <c r="Z7" s="143"/>
      <c r="AA7" s="144"/>
      <c r="AB7" s="145" t="s">
        <v>43</v>
      </c>
      <c r="AC7" s="21" t="s">
        <v>47</v>
      </c>
      <c r="AD7" s="141"/>
      <c r="AE7" s="141"/>
      <c r="AF7" s="141"/>
      <c r="AG7" s="22" t="s">
        <v>0</v>
      </c>
      <c r="AH7" s="142" t="s">
        <v>34</v>
      </c>
      <c r="AI7" s="143"/>
      <c r="AJ7" s="144"/>
    </row>
    <row r="8" spans="1:36" ht="27" customHeight="1">
      <c r="A8" s="139"/>
      <c r="B8" s="23" t="s">
        <v>42</v>
      </c>
      <c r="C8" s="147"/>
      <c r="D8" s="148"/>
      <c r="E8" s="149"/>
      <c r="F8" s="23" t="s">
        <v>64</v>
      </c>
      <c r="G8" s="150" t="s">
        <v>34</v>
      </c>
      <c r="H8" s="151"/>
      <c r="I8" s="152"/>
      <c r="J8" s="139"/>
      <c r="K8" s="23" t="s">
        <v>42</v>
      </c>
      <c r="L8" s="150"/>
      <c r="M8" s="151"/>
      <c r="N8" s="153"/>
      <c r="O8" s="23" t="s">
        <v>64</v>
      </c>
      <c r="P8" s="150" t="s">
        <v>34</v>
      </c>
      <c r="Q8" s="151"/>
      <c r="R8" s="152"/>
      <c r="S8" s="139"/>
      <c r="T8" s="23" t="s">
        <v>42</v>
      </c>
      <c r="U8" s="150"/>
      <c r="V8" s="151"/>
      <c r="W8" s="153"/>
      <c r="X8" s="23" t="s">
        <v>64</v>
      </c>
      <c r="Y8" s="150" t="s">
        <v>34</v>
      </c>
      <c r="Z8" s="151"/>
      <c r="AA8" s="152"/>
      <c r="AB8" s="146"/>
      <c r="AC8" s="154" t="s">
        <v>42</v>
      </c>
      <c r="AD8" s="157"/>
      <c r="AE8" s="158"/>
      <c r="AF8" s="159"/>
      <c r="AG8" s="23" t="s">
        <v>64</v>
      </c>
      <c r="AH8" s="142" t="s">
        <v>34</v>
      </c>
      <c r="AI8" s="143"/>
      <c r="AJ8" s="144"/>
    </row>
    <row r="9" spans="1:36" ht="27" customHeight="1">
      <c r="A9" s="139"/>
      <c r="B9" s="25" t="s">
        <v>47</v>
      </c>
      <c r="C9" s="160"/>
      <c r="D9" s="160"/>
      <c r="E9" s="23" t="s">
        <v>70</v>
      </c>
      <c r="F9" s="23" t="s">
        <v>63</v>
      </c>
      <c r="G9" s="150" t="s">
        <v>34</v>
      </c>
      <c r="H9" s="151"/>
      <c r="I9" s="152"/>
      <c r="J9" s="139"/>
      <c r="K9" s="25" t="s">
        <v>47</v>
      </c>
      <c r="L9" s="160"/>
      <c r="M9" s="160"/>
      <c r="N9" s="23" t="s">
        <v>70</v>
      </c>
      <c r="O9" s="23" t="s">
        <v>63</v>
      </c>
      <c r="P9" s="150" t="s">
        <v>34</v>
      </c>
      <c r="Q9" s="151"/>
      <c r="R9" s="152"/>
      <c r="S9" s="139"/>
      <c r="T9" s="25" t="s">
        <v>47</v>
      </c>
      <c r="U9" s="160"/>
      <c r="V9" s="160"/>
      <c r="W9" s="23" t="s">
        <v>70</v>
      </c>
      <c r="X9" s="23" t="s">
        <v>63</v>
      </c>
      <c r="Y9" s="150" t="s">
        <v>34</v>
      </c>
      <c r="Z9" s="151"/>
      <c r="AA9" s="152"/>
      <c r="AB9" s="146"/>
      <c r="AC9" s="155"/>
      <c r="AD9" s="161"/>
      <c r="AE9" s="162"/>
      <c r="AF9" s="163"/>
      <c r="AG9" s="23" t="s">
        <v>63</v>
      </c>
      <c r="AH9" s="142" t="s">
        <v>34</v>
      </c>
      <c r="AI9" s="143"/>
      <c r="AJ9" s="144"/>
    </row>
    <row r="10" spans="1:36" ht="27" customHeight="1">
      <c r="A10" s="139"/>
      <c r="B10" s="23" t="s">
        <v>60</v>
      </c>
      <c r="C10" s="164"/>
      <c r="D10" s="164"/>
      <c r="E10" s="23"/>
      <c r="F10" s="23" t="s">
        <v>71</v>
      </c>
      <c r="G10" s="157" t="s">
        <v>34</v>
      </c>
      <c r="H10" s="158"/>
      <c r="I10" s="165"/>
      <c r="J10" s="139"/>
      <c r="K10" s="23" t="s">
        <v>60</v>
      </c>
      <c r="L10" s="164"/>
      <c r="M10" s="164"/>
      <c r="N10" s="23"/>
      <c r="O10" s="23" t="s">
        <v>71</v>
      </c>
      <c r="P10" s="157" t="s">
        <v>34</v>
      </c>
      <c r="Q10" s="158"/>
      <c r="R10" s="165"/>
      <c r="S10" s="139"/>
      <c r="T10" s="23" t="s">
        <v>60</v>
      </c>
      <c r="U10" s="164"/>
      <c r="V10" s="164"/>
      <c r="W10" s="23"/>
      <c r="X10" s="23" t="s">
        <v>71</v>
      </c>
      <c r="Y10" s="157" t="s">
        <v>34</v>
      </c>
      <c r="Z10" s="158"/>
      <c r="AA10" s="165"/>
      <c r="AB10" s="146"/>
      <c r="AC10" s="156"/>
      <c r="AD10" s="166"/>
      <c r="AE10" s="167"/>
      <c r="AF10" s="168"/>
      <c r="AG10" s="23" t="s">
        <v>71</v>
      </c>
      <c r="AH10" s="142" t="s">
        <v>34</v>
      </c>
      <c r="AI10" s="143"/>
      <c r="AJ10" s="144"/>
    </row>
    <row r="11" spans="1:36" ht="27" customHeight="1">
      <c r="A11" s="139"/>
      <c r="B11" s="25" t="s">
        <v>47</v>
      </c>
      <c r="C11" s="160"/>
      <c r="D11" s="160"/>
      <c r="E11" s="23" t="s">
        <v>72</v>
      </c>
      <c r="F11" s="27" t="s">
        <v>57</v>
      </c>
      <c r="G11" s="131" t="s">
        <v>73</v>
      </c>
      <c r="H11" s="169"/>
      <c r="I11" s="170"/>
      <c r="J11" s="139"/>
      <c r="K11" s="25" t="s">
        <v>47</v>
      </c>
      <c r="L11" s="160"/>
      <c r="M11" s="160"/>
      <c r="N11" s="23" t="s">
        <v>72</v>
      </c>
      <c r="O11" s="23" t="s">
        <v>10</v>
      </c>
      <c r="P11" s="171" t="s">
        <v>73</v>
      </c>
      <c r="Q11" s="172"/>
      <c r="R11" s="173"/>
      <c r="S11" s="139"/>
      <c r="T11" s="25" t="s">
        <v>47</v>
      </c>
      <c r="U11" s="160"/>
      <c r="V11" s="160"/>
      <c r="W11" s="23" t="s">
        <v>72</v>
      </c>
      <c r="X11" s="27" t="s">
        <v>10</v>
      </c>
      <c r="Y11" s="131" t="s">
        <v>73</v>
      </c>
      <c r="Z11" s="169"/>
      <c r="AA11" s="170"/>
      <c r="AB11" s="145" t="s">
        <v>38</v>
      </c>
      <c r="AC11" s="21" t="s">
        <v>47</v>
      </c>
      <c r="AD11" s="141"/>
      <c r="AE11" s="141"/>
      <c r="AF11" s="141"/>
      <c r="AG11" s="22" t="s">
        <v>0</v>
      </c>
      <c r="AH11" s="174"/>
      <c r="AI11" s="175"/>
      <c r="AJ11" s="176"/>
    </row>
    <row r="12" spans="1:36" ht="27" customHeight="1">
      <c r="A12" s="140"/>
      <c r="B12" s="28" t="s">
        <v>6</v>
      </c>
      <c r="C12" s="177"/>
      <c r="D12" s="177"/>
      <c r="E12" s="28"/>
      <c r="F12" s="20"/>
      <c r="G12" s="132"/>
      <c r="H12" s="178"/>
      <c r="I12" s="179"/>
      <c r="J12" s="140"/>
      <c r="K12" s="28" t="s">
        <v>6</v>
      </c>
      <c r="L12" s="177"/>
      <c r="M12" s="177"/>
      <c r="N12" s="28"/>
      <c r="O12" s="28"/>
      <c r="P12" s="120"/>
      <c r="Q12" s="178"/>
      <c r="R12" s="179"/>
      <c r="S12" s="140"/>
      <c r="T12" s="28" t="s">
        <v>6</v>
      </c>
      <c r="U12" s="177"/>
      <c r="V12" s="177"/>
      <c r="W12" s="28"/>
      <c r="X12" s="20"/>
      <c r="Y12" s="132" t="e">
        <f>#REF!</f>
        <v>#REF!</v>
      </c>
      <c r="Z12" s="178"/>
      <c r="AA12" s="179"/>
      <c r="AB12" s="146"/>
      <c r="AC12" s="154" t="s">
        <v>42</v>
      </c>
      <c r="AD12" s="180"/>
      <c r="AE12" s="181"/>
      <c r="AF12" s="182"/>
      <c r="AG12" s="23" t="s">
        <v>64</v>
      </c>
      <c r="AH12" s="171"/>
      <c r="AI12" s="172"/>
      <c r="AJ12" s="173"/>
    </row>
    <row r="13" spans="1:36" ht="27" customHeight="1">
      <c r="A13" s="183" t="s">
        <v>38</v>
      </c>
      <c r="B13" s="30" t="s">
        <v>47</v>
      </c>
      <c r="C13" s="185"/>
      <c r="D13" s="185"/>
      <c r="E13" s="185"/>
      <c r="F13" s="22" t="s">
        <v>0</v>
      </c>
      <c r="G13" s="142" t="s">
        <v>34</v>
      </c>
      <c r="H13" s="143"/>
      <c r="I13" s="144"/>
      <c r="J13" s="183" t="s">
        <v>38</v>
      </c>
      <c r="K13" s="30" t="s">
        <v>47</v>
      </c>
      <c r="L13" s="185"/>
      <c r="M13" s="185"/>
      <c r="N13" s="185"/>
      <c r="O13" s="22" t="s">
        <v>0</v>
      </c>
      <c r="P13" s="142" t="s">
        <v>34</v>
      </c>
      <c r="Q13" s="143"/>
      <c r="R13" s="144"/>
      <c r="S13" s="183" t="s">
        <v>38</v>
      </c>
      <c r="T13" s="30" t="s">
        <v>47</v>
      </c>
      <c r="U13" s="185"/>
      <c r="V13" s="185"/>
      <c r="W13" s="185"/>
      <c r="X13" s="22" t="s">
        <v>0</v>
      </c>
      <c r="Y13" s="142" t="s">
        <v>34</v>
      </c>
      <c r="Z13" s="143"/>
      <c r="AA13" s="144"/>
      <c r="AB13" s="146"/>
      <c r="AC13" s="155"/>
      <c r="AD13" s="161"/>
      <c r="AE13" s="162"/>
      <c r="AF13" s="163"/>
      <c r="AG13" s="23" t="s">
        <v>63</v>
      </c>
      <c r="AH13" s="186"/>
      <c r="AI13" s="187"/>
      <c r="AJ13" s="188"/>
    </row>
    <row r="14" spans="1:36" ht="27" customHeight="1">
      <c r="A14" s="139"/>
      <c r="B14" s="23" t="s">
        <v>42</v>
      </c>
      <c r="C14" s="164"/>
      <c r="D14" s="164"/>
      <c r="E14" s="164"/>
      <c r="F14" s="23" t="s">
        <v>64</v>
      </c>
      <c r="G14" s="150" t="s">
        <v>34</v>
      </c>
      <c r="H14" s="151"/>
      <c r="I14" s="152"/>
      <c r="J14" s="139"/>
      <c r="K14" s="23" t="s">
        <v>42</v>
      </c>
      <c r="L14" s="164"/>
      <c r="M14" s="164"/>
      <c r="N14" s="164"/>
      <c r="O14" s="23" t="s">
        <v>64</v>
      </c>
      <c r="P14" s="150" t="s">
        <v>34</v>
      </c>
      <c r="Q14" s="151"/>
      <c r="R14" s="152"/>
      <c r="S14" s="139"/>
      <c r="T14" s="23" t="s">
        <v>42</v>
      </c>
      <c r="U14" s="164"/>
      <c r="V14" s="164"/>
      <c r="W14" s="164"/>
      <c r="X14" s="23" t="s">
        <v>64</v>
      </c>
      <c r="Y14" s="150" t="s">
        <v>34</v>
      </c>
      <c r="Z14" s="151"/>
      <c r="AA14" s="152"/>
      <c r="AB14" s="146"/>
      <c r="AC14" s="156"/>
      <c r="AD14" s="166"/>
      <c r="AE14" s="167"/>
      <c r="AF14" s="168"/>
      <c r="AG14" s="23" t="s">
        <v>71</v>
      </c>
      <c r="AH14" s="171"/>
      <c r="AI14" s="172"/>
      <c r="AJ14" s="173"/>
    </row>
    <row r="15" spans="1:36" ht="27" customHeight="1">
      <c r="A15" s="139"/>
      <c r="B15" s="25" t="s">
        <v>47</v>
      </c>
      <c r="C15" s="160"/>
      <c r="D15" s="160"/>
      <c r="E15" s="23" t="s">
        <v>74</v>
      </c>
      <c r="F15" s="23" t="s">
        <v>63</v>
      </c>
      <c r="G15" s="150" t="s">
        <v>34</v>
      </c>
      <c r="H15" s="151"/>
      <c r="I15" s="152"/>
      <c r="J15" s="139"/>
      <c r="K15" s="25" t="s">
        <v>47</v>
      </c>
      <c r="L15" s="160"/>
      <c r="M15" s="160"/>
      <c r="N15" s="23" t="s">
        <v>74</v>
      </c>
      <c r="O15" s="23" t="s">
        <v>63</v>
      </c>
      <c r="P15" s="150" t="s">
        <v>34</v>
      </c>
      <c r="Q15" s="151"/>
      <c r="R15" s="152"/>
      <c r="S15" s="139"/>
      <c r="T15" s="25" t="s">
        <v>47</v>
      </c>
      <c r="U15" s="160"/>
      <c r="V15" s="160"/>
      <c r="W15" s="23" t="s">
        <v>74</v>
      </c>
      <c r="X15" s="23" t="s">
        <v>63</v>
      </c>
      <c r="Y15" s="150" t="s">
        <v>34</v>
      </c>
      <c r="Z15" s="151"/>
      <c r="AA15" s="152"/>
      <c r="AB15" s="145" t="s">
        <v>29</v>
      </c>
      <c r="AC15" s="21" t="s">
        <v>47</v>
      </c>
      <c r="AD15" s="141"/>
      <c r="AE15" s="141"/>
      <c r="AF15" s="141"/>
      <c r="AG15" s="22" t="s">
        <v>0</v>
      </c>
      <c r="AH15" s="174"/>
      <c r="AI15" s="175"/>
      <c r="AJ15" s="176"/>
    </row>
    <row r="16" spans="1:36" ht="27" customHeight="1">
      <c r="A16" s="139"/>
      <c r="B16" s="23" t="s">
        <v>60</v>
      </c>
      <c r="C16" s="164"/>
      <c r="D16" s="164"/>
      <c r="E16" s="23"/>
      <c r="F16" s="23" t="s">
        <v>71</v>
      </c>
      <c r="G16" s="157" t="s">
        <v>34</v>
      </c>
      <c r="H16" s="158"/>
      <c r="I16" s="165"/>
      <c r="J16" s="139"/>
      <c r="K16" s="23" t="s">
        <v>60</v>
      </c>
      <c r="L16" s="164"/>
      <c r="M16" s="164"/>
      <c r="N16" s="23"/>
      <c r="O16" s="23" t="s">
        <v>71</v>
      </c>
      <c r="P16" s="157" t="s">
        <v>34</v>
      </c>
      <c r="Q16" s="158"/>
      <c r="R16" s="165"/>
      <c r="S16" s="139"/>
      <c r="T16" s="23" t="s">
        <v>60</v>
      </c>
      <c r="U16" s="164"/>
      <c r="V16" s="164"/>
      <c r="W16" s="23"/>
      <c r="X16" s="23" t="s">
        <v>71</v>
      </c>
      <c r="Y16" s="157" t="s">
        <v>34</v>
      </c>
      <c r="Z16" s="158"/>
      <c r="AA16" s="165"/>
      <c r="AB16" s="146"/>
      <c r="AC16" s="154" t="s">
        <v>42</v>
      </c>
      <c r="AD16" s="180"/>
      <c r="AE16" s="181"/>
      <c r="AF16" s="182"/>
      <c r="AG16" s="23" t="s">
        <v>64</v>
      </c>
      <c r="AH16" s="171"/>
      <c r="AI16" s="172"/>
      <c r="AJ16" s="173"/>
    </row>
    <row r="17" spans="1:36" ht="27" customHeight="1">
      <c r="A17" s="139"/>
      <c r="B17" s="25" t="s">
        <v>47</v>
      </c>
      <c r="C17" s="160"/>
      <c r="D17" s="160"/>
      <c r="E17" s="23" t="s">
        <v>72</v>
      </c>
      <c r="F17" s="27" t="s">
        <v>10</v>
      </c>
      <c r="G17" s="131" t="s">
        <v>73</v>
      </c>
      <c r="H17" s="169"/>
      <c r="I17" s="170"/>
      <c r="J17" s="139"/>
      <c r="K17" s="25" t="s">
        <v>47</v>
      </c>
      <c r="L17" s="160"/>
      <c r="M17" s="160"/>
      <c r="N17" s="23" t="s">
        <v>72</v>
      </c>
      <c r="O17" s="27" t="s">
        <v>10</v>
      </c>
      <c r="P17" s="131" t="s">
        <v>73</v>
      </c>
      <c r="Q17" s="169"/>
      <c r="R17" s="170"/>
      <c r="S17" s="139"/>
      <c r="T17" s="25" t="s">
        <v>47</v>
      </c>
      <c r="U17" s="160"/>
      <c r="V17" s="160"/>
      <c r="W17" s="23" t="s">
        <v>72</v>
      </c>
      <c r="X17" s="27" t="s">
        <v>10</v>
      </c>
      <c r="Y17" s="131" t="s">
        <v>73</v>
      </c>
      <c r="Z17" s="169"/>
      <c r="AA17" s="170"/>
      <c r="AB17" s="146"/>
      <c r="AC17" s="155"/>
      <c r="AD17" s="161"/>
      <c r="AE17" s="162"/>
      <c r="AF17" s="163"/>
      <c r="AG17" s="23" t="s">
        <v>63</v>
      </c>
      <c r="AH17" s="186"/>
      <c r="AI17" s="187"/>
      <c r="AJ17" s="188"/>
    </row>
    <row r="18" spans="1:36" ht="27" customHeight="1">
      <c r="A18" s="184"/>
      <c r="B18" s="24" t="s">
        <v>6</v>
      </c>
      <c r="C18" s="154"/>
      <c r="D18" s="154"/>
      <c r="E18" s="24"/>
      <c r="F18" s="29"/>
      <c r="G18" s="132"/>
      <c r="H18" s="178"/>
      <c r="I18" s="179"/>
      <c r="J18" s="184"/>
      <c r="K18" s="24" t="s">
        <v>6</v>
      </c>
      <c r="L18" s="154"/>
      <c r="M18" s="154"/>
      <c r="N18" s="24"/>
      <c r="O18" s="29"/>
      <c r="P18" s="132"/>
      <c r="Q18" s="178"/>
      <c r="R18" s="179"/>
      <c r="S18" s="184"/>
      <c r="T18" s="24" t="s">
        <v>6</v>
      </c>
      <c r="U18" s="154"/>
      <c r="V18" s="154"/>
      <c r="W18" s="24"/>
      <c r="X18" s="29"/>
      <c r="Y18" s="132"/>
      <c r="Z18" s="178"/>
      <c r="AA18" s="179"/>
      <c r="AB18" s="146"/>
      <c r="AC18" s="156"/>
      <c r="AD18" s="166"/>
      <c r="AE18" s="167"/>
      <c r="AF18" s="168"/>
      <c r="AG18" s="23" t="s">
        <v>71</v>
      </c>
      <c r="AH18" s="171"/>
      <c r="AI18" s="172"/>
      <c r="AJ18" s="173"/>
    </row>
    <row r="19" spans="1:36" ht="27" customHeight="1">
      <c r="A19" s="138" t="s">
        <v>29</v>
      </c>
      <c r="B19" s="21" t="s">
        <v>47</v>
      </c>
      <c r="C19" s="141"/>
      <c r="D19" s="141"/>
      <c r="E19" s="141"/>
      <c r="F19" s="22" t="s">
        <v>0</v>
      </c>
      <c r="G19" s="142" t="s">
        <v>34</v>
      </c>
      <c r="H19" s="143"/>
      <c r="I19" s="144"/>
      <c r="J19" s="138" t="s">
        <v>29</v>
      </c>
      <c r="K19" s="21" t="s">
        <v>47</v>
      </c>
      <c r="L19" s="141"/>
      <c r="M19" s="141"/>
      <c r="N19" s="141"/>
      <c r="O19" s="22" t="s">
        <v>0</v>
      </c>
      <c r="P19" s="142" t="s">
        <v>34</v>
      </c>
      <c r="Q19" s="143"/>
      <c r="R19" s="144"/>
      <c r="S19" s="138" t="s">
        <v>29</v>
      </c>
      <c r="T19" s="21" t="s">
        <v>47</v>
      </c>
      <c r="U19" s="141"/>
      <c r="V19" s="141"/>
      <c r="W19" s="141"/>
      <c r="X19" s="22" t="s">
        <v>0</v>
      </c>
      <c r="Y19" s="142" t="s">
        <v>34</v>
      </c>
      <c r="Z19" s="143"/>
      <c r="AA19" s="144"/>
      <c r="AB19" s="31"/>
      <c r="AC19" s="32"/>
      <c r="AD19" s="189"/>
      <c r="AE19" s="189"/>
      <c r="AF19" s="189"/>
      <c r="AG19" s="33"/>
      <c r="AH19" s="190"/>
      <c r="AI19" s="190"/>
      <c r="AJ19" s="190"/>
    </row>
    <row r="20" spans="1:36" ht="27" customHeight="1">
      <c r="A20" s="139"/>
      <c r="B20" s="23" t="s">
        <v>42</v>
      </c>
      <c r="C20" s="164"/>
      <c r="D20" s="164"/>
      <c r="E20" s="164"/>
      <c r="F20" s="23" t="s">
        <v>64</v>
      </c>
      <c r="G20" s="150" t="s">
        <v>34</v>
      </c>
      <c r="H20" s="151"/>
      <c r="I20" s="152"/>
      <c r="J20" s="139"/>
      <c r="K20" s="23" t="s">
        <v>42</v>
      </c>
      <c r="L20" s="164"/>
      <c r="M20" s="164"/>
      <c r="N20" s="164"/>
      <c r="O20" s="23" t="s">
        <v>64</v>
      </c>
      <c r="P20" s="150" t="s">
        <v>34</v>
      </c>
      <c r="Q20" s="151"/>
      <c r="R20" s="152"/>
      <c r="S20" s="139"/>
      <c r="T20" s="23" t="s">
        <v>42</v>
      </c>
      <c r="U20" s="164"/>
      <c r="V20" s="164"/>
      <c r="W20" s="164"/>
      <c r="X20" s="23" t="s">
        <v>64</v>
      </c>
      <c r="Y20" s="150" t="s">
        <v>34</v>
      </c>
      <c r="Z20" s="151"/>
      <c r="AA20" s="152"/>
      <c r="AB20" s="191" t="s">
        <v>21</v>
      </c>
      <c r="AC20" s="192"/>
      <c r="AD20" s="192" t="s">
        <v>76</v>
      </c>
      <c r="AE20" s="192"/>
      <c r="AF20" s="34" t="s">
        <v>36</v>
      </c>
      <c r="AG20" s="34" t="s">
        <v>77</v>
      </c>
      <c r="AH20" s="192" t="s">
        <v>78</v>
      </c>
      <c r="AI20" s="192"/>
      <c r="AJ20" s="193"/>
    </row>
    <row r="21" spans="1:36" ht="27" customHeight="1">
      <c r="A21" s="139"/>
      <c r="B21" s="25" t="s">
        <v>47</v>
      </c>
      <c r="C21" s="160"/>
      <c r="D21" s="160"/>
      <c r="E21" s="23" t="s">
        <v>74</v>
      </c>
      <c r="F21" s="23" t="s">
        <v>63</v>
      </c>
      <c r="G21" s="150" t="s">
        <v>34</v>
      </c>
      <c r="H21" s="151"/>
      <c r="I21" s="152"/>
      <c r="J21" s="139"/>
      <c r="K21" s="25" t="s">
        <v>47</v>
      </c>
      <c r="L21" s="160"/>
      <c r="M21" s="160"/>
      <c r="N21" s="23" t="s">
        <v>74</v>
      </c>
      <c r="O21" s="23" t="s">
        <v>63</v>
      </c>
      <c r="P21" s="150" t="s">
        <v>34</v>
      </c>
      <c r="Q21" s="151"/>
      <c r="R21" s="152"/>
      <c r="S21" s="139"/>
      <c r="T21" s="25" t="s">
        <v>47</v>
      </c>
      <c r="U21" s="160"/>
      <c r="V21" s="160"/>
      <c r="W21" s="23" t="s">
        <v>74</v>
      </c>
      <c r="X21" s="23" t="s">
        <v>63</v>
      </c>
      <c r="Y21" s="150" t="s">
        <v>34</v>
      </c>
      <c r="Z21" s="151"/>
      <c r="AA21" s="152"/>
      <c r="AB21" s="194" t="s">
        <v>79</v>
      </c>
      <c r="AC21" s="156"/>
      <c r="AD21" s="185"/>
      <c r="AE21" s="185"/>
      <c r="AF21" s="26"/>
      <c r="AG21" s="26"/>
      <c r="AH21" s="195"/>
      <c r="AI21" s="195"/>
      <c r="AJ21" s="196"/>
    </row>
    <row r="22" spans="1:36" ht="27" customHeight="1">
      <c r="A22" s="139"/>
      <c r="B22" s="23" t="s">
        <v>60</v>
      </c>
      <c r="C22" s="164"/>
      <c r="D22" s="164"/>
      <c r="E22" s="23"/>
      <c r="F22" s="23" t="s">
        <v>71</v>
      </c>
      <c r="G22" s="157" t="s">
        <v>34</v>
      </c>
      <c r="H22" s="158"/>
      <c r="I22" s="165"/>
      <c r="J22" s="139"/>
      <c r="K22" s="23" t="s">
        <v>60</v>
      </c>
      <c r="L22" s="164"/>
      <c r="M22" s="164"/>
      <c r="N22" s="23"/>
      <c r="O22" s="23" t="s">
        <v>71</v>
      </c>
      <c r="P22" s="157" t="s">
        <v>34</v>
      </c>
      <c r="Q22" s="158"/>
      <c r="R22" s="165"/>
      <c r="S22" s="139"/>
      <c r="T22" s="23" t="s">
        <v>60</v>
      </c>
      <c r="U22" s="164"/>
      <c r="V22" s="164"/>
      <c r="W22" s="23"/>
      <c r="X22" s="23" t="s">
        <v>71</v>
      </c>
      <c r="Y22" s="157" t="s">
        <v>34</v>
      </c>
      <c r="Z22" s="158"/>
      <c r="AA22" s="165"/>
      <c r="AB22" s="197" t="s">
        <v>66</v>
      </c>
      <c r="AC22" s="164"/>
      <c r="AD22" s="164"/>
      <c r="AE22" s="164"/>
      <c r="AF22" s="23"/>
      <c r="AG22" s="23"/>
      <c r="AH22" s="164"/>
      <c r="AI22" s="164"/>
      <c r="AJ22" s="198"/>
    </row>
    <row r="23" spans="1:36" ht="27" customHeight="1">
      <c r="A23" s="139"/>
      <c r="B23" s="25" t="s">
        <v>47</v>
      </c>
      <c r="C23" s="160"/>
      <c r="D23" s="160"/>
      <c r="E23" s="23" t="s">
        <v>72</v>
      </c>
      <c r="F23" s="27" t="s">
        <v>10</v>
      </c>
      <c r="G23" s="131" t="s">
        <v>73</v>
      </c>
      <c r="H23" s="169"/>
      <c r="I23" s="170"/>
      <c r="J23" s="139"/>
      <c r="K23" s="25" t="s">
        <v>47</v>
      </c>
      <c r="L23" s="160"/>
      <c r="M23" s="160"/>
      <c r="N23" s="23" t="s">
        <v>72</v>
      </c>
      <c r="O23" s="27" t="s">
        <v>10</v>
      </c>
      <c r="P23" s="131" t="s">
        <v>73</v>
      </c>
      <c r="Q23" s="169"/>
      <c r="R23" s="170"/>
      <c r="S23" s="139"/>
      <c r="T23" s="25" t="s">
        <v>47</v>
      </c>
      <c r="U23" s="160"/>
      <c r="V23" s="160"/>
      <c r="W23" s="23" t="s">
        <v>72</v>
      </c>
      <c r="X23" s="27" t="s">
        <v>10</v>
      </c>
      <c r="Y23" s="131" t="s">
        <v>73</v>
      </c>
      <c r="Z23" s="169"/>
      <c r="AA23" s="170"/>
      <c r="AB23" s="197" t="s">
        <v>49</v>
      </c>
      <c r="AC23" s="164"/>
      <c r="AD23" s="160"/>
      <c r="AE23" s="160"/>
      <c r="AF23" s="23"/>
      <c r="AG23" s="23"/>
      <c r="AH23" s="164"/>
      <c r="AI23" s="164"/>
      <c r="AJ23" s="198"/>
    </row>
    <row r="24" spans="1:36" ht="27" customHeight="1">
      <c r="A24" s="140"/>
      <c r="B24" s="28" t="s">
        <v>6</v>
      </c>
      <c r="C24" s="177"/>
      <c r="D24" s="177"/>
      <c r="E24" s="28"/>
      <c r="F24" s="20"/>
      <c r="G24" s="132"/>
      <c r="H24" s="178"/>
      <c r="I24" s="179"/>
      <c r="J24" s="140"/>
      <c r="K24" s="28" t="s">
        <v>6</v>
      </c>
      <c r="L24" s="177"/>
      <c r="M24" s="177"/>
      <c r="N24" s="28"/>
      <c r="O24" s="20"/>
      <c r="P24" s="132"/>
      <c r="Q24" s="178"/>
      <c r="R24" s="179"/>
      <c r="S24" s="140"/>
      <c r="T24" s="28" t="s">
        <v>6</v>
      </c>
      <c r="U24" s="177"/>
      <c r="V24" s="177"/>
      <c r="W24" s="28"/>
      <c r="X24" s="20"/>
      <c r="Y24" s="132"/>
      <c r="Z24" s="178"/>
      <c r="AA24" s="179"/>
      <c r="AB24" s="197" t="s">
        <v>80</v>
      </c>
      <c r="AC24" s="164"/>
      <c r="AD24" s="164"/>
      <c r="AE24" s="164"/>
      <c r="AF24" s="23"/>
      <c r="AG24" s="23"/>
      <c r="AH24" s="164"/>
      <c r="AI24" s="164"/>
      <c r="AJ24" s="198"/>
    </row>
    <row r="25" spans="1:36" ht="27" customHeight="1">
      <c r="A25" s="183" t="s">
        <v>81</v>
      </c>
      <c r="B25" s="30" t="s">
        <v>47</v>
      </c>
      <c r="C25" s="185"/>
      <c r="D25" s="185"/>
      <c r="E25" s="185"/>
      <c r="F25" s="22" t="s">
        <v>0</v>
      </c>
      <c r="G25" s="142" t="s">
        <v>34</v>
      </c>
      <c r="H25" s="143"/>
      <c r="I25" s="144"/>
      <c r="J25" s="183" t="s">
        <v>81</v>
      </c>
      <c r="K25" s="30" t="s">
        <v>47</v>
      </c>
      <c r="L25" s="185"/>
      <c r="M25" s="185"/>
      <c r="N25" s="185"/>
      <c r="O25" s="22" t="s">
        <v>0</v>
      </c>
      <c r="P25" s="142" t="s">
        <v>34</v>
      </c>
      <c r="Q25" s="143"/>
      <c r="R25" s="144"/>
      <c r="S25" s="183" t="s">
        <v>81</v>
      </c>
      <c r="T25" s="30" t="s">
        <v>47</v>
      </c>
      <c r="U25" s="185"/>
      <c r="V25" s="185"/>
      <c r="W25" s="185"/>
      <c r="X25" s="22" t="s">
        <v>0</v>
      </c>
      <c r="Y25" s="142" t="s">
        <v>34</v>
      </c>
      <c r="Z25" s="143"/>
      <c r="AA25" s="144"/>
      <c r="AB25" s="197" t="s">
        <v>82</v>
      </c>
      <c r="AC25" s="164"/>
      <c r="AD25" s="160"/>
      <c r="AE25" s="160"/>
      <c r="AF25" s="35"/>
      <c r="AG25" s="23"/>
      <c r="AH25" s="199"/>
      <c r="AI25" s="199"/>
      <c r="AJ25" s="200"/>
    </row>
    <row r="26" spans="1:36" ht="27" customHeight="1">
      <c r="A26" s="139"/>
      <c r="B26" s="23" t="s">
        <v>42</v>
      </c>
      <c r="C26" s="164"/>
      <c r="D26" s="164"/>
      <c r="E26" s="164"/>
      <c r="F26" s="23" t="s">
        <v>64</v>
      </c>
      <c r="G26" s="150" t="s">
        <v>34</v>
      </c>
      <c r="H26" s="151"/>
      <c r="I26" s="152"/>
      <c r="J26" s="139"/>
      <c r="K26" s="23" t="s">
        <v>42</v>
      </c>
      <c r="L26" s="164"/>
      <c r="M26" s="164"/>
      <c r="N26" s="164"/>
      <c r="O26" s="23" t="s">
        <v>64</v>
      </c>
      <c r="P26" s="150" t="s">
        <v>34</v>
      </c>
      <c r="Q26" s="151"/>
      <c r="R26" s="152"/>
      <c r="S26" s="139"/>
      <c r="T26" s="23" t="s">
        <v>42</v>
      </c>
      <c r="U26" s="164"/>
      <c r="V26" s="164"/>
      <c r="W26" s="164"/>
      <c r="X26" s="23" t="s">
        <v>64</v>
      </c>
      <c r="Y26" s="150" t="s">
        <v>34</v>
      </c>
      <c r="Z26" s="151"/>
      <c r="AA26" s="152"/>
      <c r="AB26" s="197" t="s">
        <v>83</v>
      </c>
      <c r="AC26" s="164"/>
      <c r="AD26" s="164"/>
      <c r="AE26" s="164"/>
      <c r="AF26" s="36"/>
      <c r="AG26" s="23"/>
      <c r="AH26" s="164"/>
      <c r="AI26" s="164"/>
      <c r="AJ26" s="198"/>
    </row>
    <row r="27" spans="1:36" ht="27" customHeight="1">
      <c r="A27" s="139"/>
      <c r="B27" s="25" t="s">
        <v>47</v>
      </c>
      <c r="C27" s="160"/>
      <c r="D27" s="160"/>
      <c r="E27" s="23" t="s">
        <v>74</v>
      </c>
      <c r="F27" s="23" t="s">
        <v>63</v>
      </c>
      <c r="G27" s="150" t="s">
        <v>34</v>
      </c>
      <c r="H27" s="151"/>
      <c r="I27" s="152"/>
      <c r="J27" s="139"/>
      <c r="K27" s="25" t="s">
        <v>47</v>
      </c>
      <c r="L27" s="160"/>
      <c r="M27" s="160"/>
      <c r="N27" s="23" t="s">
        <v>74</v>
      </c>
      <c r="O27" s="23" t="s">
        <v>63</v>
      </c>
      <c r="P27" s="150" t="s">
        <v>34</v>
      </c>
      <c r="Q27" s="151"/>
      <c r="R27" s="152"/>
      <c r="S27" s="139"/>
      <c r="T27" s="25" t="s">
        <v>47</v>
      </c>
      <c r="U27" s="160"/>
      <c r="V27" s="160"/>
      <c r="W27" s="23" t="s">
        <v>74</v>
      </c>
      <c r="X27" s="23" t="s">
        <v>63</v>
      </c>
      <c r="Y27" s="150" t="s">
        <v>34</v>
      </c>
      <c r="Z27" s="151"/>
      <c r="AA27" s="152"/>
      <c r="AB27" s="197" t="s">
        <v>84</v>
      </c>
      <c r="AC27" s="164"/>
      <c r="AD27" s="160"/>
      <c r="AE27" s="160"/>
      <c r="AF27" s="23"/>
      <c r="AG27" s="23"/>
      <c r="AH27" s="199"/>
      <c r="AI27" s="199"/>
      <c r="AJ27" s="200"/>
    </row>
    <row r="28" spans="1:36" ht="27" customHeight="1">
      <c r="A28" s="139"/>
      <c r="B28" s="23" t="s">
        <v>60</v>
      </c>
      <c r="C28" s="164"/>
      <c r="D28" s="164"/>
      <c r="E28" s="23"/>
      <c r="F28" s="23" t="s">
        <v>71</v>
      </c>
      <c r="G28" s="157" t="s">
        <v>34</v>
      </c>
      <c r="H28" s="158"/>
      <c r="I28" s="165"/>
      <c r="J28" s="139"/>
      <c r="K28" s="23" t="s">
        <v>60</v>
      </c>
      <c r="L28" s="164"/>
      <c r="M28" s="164"/>
      <c r="N28" s="23"/>
      <c r="O28" s="23" t="s">
        <v>71</v>
      </c>
      <c r="P28" s="157" t="s">
        <v>34</v>
      </c>
      <c r="Q28" s="158"/>
      <c r="R28" s="165"/>
      <c r="S28" s="139"/>
      <c r="T28" s="23" t="s">
        <v>60</v>
      </c>
      <c r="U28" s="164"/>
      <c r="V28" s="164"/>
      <c r="W28" s="23"/>
      <c r="X28" s="23" t="s">
        <v>71</v>
      </c>
      <c r="Y28" s="157" t="s">
        <v>34</v>
      </c>
      <c r="Z28" s="158"/>
      <c r="AA28" s="165"/>
      <c r="AB28" s="197" t="s">
        <v>85</v>
      </c>
      <c r="AC28" s="164"/>
      <c r="AD28" s="164"/>
      <c r="AE28" s="164"/>
      <c r="AF28" s="23"/>
      <c r="AG28" s="23"/>
      <c r="AH28" s="164"/>
      <c r="AI28" s="164"/>
      <c r="AJ28" s="198"/>
    </row>
    <row r="29" spans="1:36" ht="27" customHeight="1">
      <c r="A29" s="139"/>
      <c r="B29" s="25" t="s">
        <v>47</v>
      </c>
      <c r="C29" s="160"/>
      <c r="D29" s="160"/>
      <c r="E29" s="23" t="s">
        <v>72</v>
      </c>
      <c r="F29" s="27" t="s">
        <v>10</v>
      </c>
      <c r="G29" s="131" t="s">
        <v>73</v>
      </c>
      <c r="H29" s="169"/>
      <c r="I29" s="170"/>
      <c r="J29" s="139"/>
      <c r="K29" s="25" t="s">
        <v>47</v>
      </c>
      <c r="L29" s="160"/>
      <c r="M29" s="160"/>
      <c r="N29" s="23" t="s">
        <v>72</v>
      </c>
      <c r="O29" s="27" t="s">
        <v>10</v>
      </c>
      <c r="P29" s="131" t="s">
        <v>73</v>
      </c>
      <c r="Q29" s="169"/>
      <c r="R29" s="170"/>
      <c r="S29" s="139"/>
      <c r="T29" s="25" t="s">
        <v>47</v>
      </c>
      <c r="U29" s="160"/>
      <c r="V29" s="160"/>
      <c r="W29" s="23" t="s">
        <v>72</v>
      </c>
      <c r="X29" s="27" t="s">
        <v>10</v>
      </c>
      <c r="Y29" s="131" t="s">
        <v>73</v>
      </c>
      <c r="Z29" s="169"/>
      <c r="AA29" s="170"/>
      <c r="AB29" s="197" t="s">
        <v>6</v>
      </c>
      <c r="AC29" s="164"/>
      <c r="AD29" s="164" t="s">
        <v>76</v>
      </c>
      <c r="AE29" s="160"/>
      <c r="AF29" s="23" t="s">
        <v>36</v>
      </c>
      <c r="AG29" s="23" t="s">
        <v>86</v>
      </c>
      <c r="AH29" s="164" t="s">
        <v>87</v>
      </c>
      <c r="AI29" s="164"/>
      <c r="AJ29" s="198"/>
    </row>
    <row r="30" spans="1:36" ht="27" customHeight="1">
      <c r="A30" s="140"/>
      <c r="B30" s="28" t="s">
        <v>6</v>
      </c>
      <c r="C30" s="177"/>
      <c r="D30" s="177"/>
      <c r="E30" s="28"/>
      <c r="F30" s="20"/>
      <c r="G30" s="132"/>
      <c r="H30" s="178"/>
      <c r="I30" s="179"/>
      <c r="J30" s="140"/>
      <c r="K30" s="28" t="s">
        <v>6</v>
      </c>
      <c r="L30" s="177"/>
      <c r="M30" s="177"/>
      <c r="N30" s="28"/>
      <c r="O30" s="20"/>
      <c r="P30" s="132"/>
      <c r="Q30" s="178"/>
      <c r="R30" s="179"/>
      <c r="S30" s="140"/>
      <c r="T30" s="28" t="s">
        <v>6</v>
      </c>
      <c r="U30" s="177"/>
      <c r="V30" s="177"/>
      <c r="W30" s="28"/>
      <c r="X30" s="20"/>
      <c r="Y30" s="132"/>
      <c r="Z30" s="178"/>
      <c r="AA30" s="179"/>
      <c r="AB30" s="201"/>
      <c r="AC30" s="202"/>
      <c r="AD30" s="177"/>
      <c r="AE30" s="177"/>
      <c r="AF30" s="28"/>
      <c r="AG30" s="28"/>
      <c r="AH30" s="177"/>
      <c r="AI30" s="177"/>
      <c r="AJ30" s="203"/>
    </row>
    <row r="31" ht="9" customHeight="1"/>
    <row r="32" spans="3:33" ht="34.5" customHeight="1">
      <c r="C32" s="204" t="s">
        <v>1</v>
      </c>
      <c r="D32" s="205"/>
      <c r="E32" s="37"/>
      <c r="F32" s="38" t="s">
        <v>88</v>
      </c>
      <c r="L32" s="204" t="s">
        <v>1</v>
      </c>
      <c r="M32" s="205"/>
      <c r="N32" s="37"/>
      <c r="O32" s="38" t="s">
        <v>88</v>
      </c>
      <c r="U32" s="204" t="s">
        <v>1</v>
      </c>
      <c r="V32" s="205"/>
      <c r="W32" s="37"/>
      <c r="X32" s="38" t="s">
        <v>88</v>
      </c>
      <c r="AD32" s="204" t="s">
        <v>1</v>
      </c>
      <c r="AE32" s="205"/>
      <c r="AF32" s="37"/>
      <c r="AG32" s="38" t="s">
        <v>88</v>
      </c>
    </row>
  </sheetData>
  <sheetProtection/>
  <mergeCells count="254">
    <mergeCell ref="AB30:AC30"/>
    <mergeCell ref="AD30:AE30"/>
    <mergeCell ref="AH30:AJ30"/>
    <mergeCell ref="C32:D32"/>
    <mergeCell ref="L32:M32"/>
    <mergeCell ref="U32:V32"/>
    <mergeCell ref="AD32:AE32"/>
    <mergeCell ref="C30:D30"/>
    <mergeCell ref="G30:I30"/>
    <mergeCell ref="L30:M30"/>
    <mergeCell ref="P30:R30"/>
    <mergeCell ref="U30:V30"/>
    <mergeCell ref="Y30:AA30"/>
    <mergeCell ref="AH28:AJ28"/>
    <mergeCell ref="C29:D29"/>
    <mergeCell ref="G29:I29"/>
    <mergeCell ref="L29:M29"/>
    <mergeCell ref="P29:R29"/>
    <mergeCell ref="U29:V29"/>
    <mergeCell ref="Y29:AA29"/>
    <mergeCell ref="AB29:AC29"/>
    <mergeCell ref="AD29:AE29"/>
    <mergeCell ref="AH29:AJ29"/>
    <mergeCell ref="AD27:AE27"/>
    <mergeCell ref="AH27:AJ27"/>
    <mergeCell ref="C28:D28"/>
    <mergeCell ref="G28:I28"/>
    <mergeCell ref="L28:M28"/>
    <mergeCell ref="P28:R28"/>
    <mergeCell ref="U28:V28"/>
    <mergeCell ref="Y28:AA28"/>
    <mergeCell ref="AB28:AC28"/>
    <mergeCell ref="AD28:AE28"/>
    <mergeCell ref="AB26:AC26"/>
    <mergeCell ref="AD26:AE26"/>
    <mergeCell ref="AH26:AJ26"/>
    <mergeCell ref="C27:D27"/>
    <mergeCell ref="G27:I27"/>
    <mergeCell ref="L27:M27"/>
    <mergeCell ref="P27:R27"/>
    <mergeCell ref="U27:V27"/>
    <mergeCell ref="Y27:AA27"/>
    <mergeCell ref="AB27:AC27"/>
    <mergeCell ref="Y25:AA25"/>
    <mergeCell ref="AB25:AC25"/>
    <mergeCell ref="AD25:AE25"/>
    <mergeCell ref="AH25:AJ25"/>
    <mergeCell ref="C26:E26"/>
    <mergeCell ref="G26:I26"/>
    <mergeCell ref="L26:N26"/>
    <mergeCell ref="P26:R26"/>
    <mergeCell ref="U26:W26"/>
    <mergeCell ref="Y26:AA26"/>
    <mergeCell ref="AD24:AE24"/>
    <mergeCell ref="AH24:AJ24"/>
    <mergeCell ref="A25:A30"/>
    <mergeCell ref="C25:E25"/>
    <mergeCell ref="G25:I25"/>
    <mergeCell ref="J25:J30"/>
    <mergeCell ref="L25:N25"/>
    <mergeCell ref="P25:R25"/>
    <mergeCell ref="S25:S30"/>
    <mergeCell ref="U25:W25"/>
    <mergeCell ref="AB23:AC23"/>
    <mergeCell ref="AD23:AE23"/>
    <mergeCell ref="AH23:AJ23"/>
    <mergeCell ref="C24:D24"/>
    <mergeCell ref="G24:I24"/>
    <mergeCell ref="L24:M24"/>
    <mergeCell ref="P24:R24"/>
    <mergeCell ref="U24:V24"/>
    <mergeCell ref="Y24:AA24"/>
    <mergeCell ref="AB24:AC24"/>
    <mergeCell ref="C23:D23"/>
    <mergeCell ref="G23:I23"/>
    <mergeCell ref="L23:M23"/>
    <mergeCell ref="P23:R23"/>
    <mergeCell ref="U23:V23"/>
    <mergeCell ref="Y23:AA23"/>
    <mergeCell ref="AH21:AJ21"/>
    <mergeCell ref="C22:D22"/>
    <mergeCell ref="G22:I22"/>
    <mergeCell ref="L22:M22"/>
    <mergeCell ref="P22:R22"/>
    <mergeCell ref="U22:V22"/>
    <mergeCell ref="Y22:AA22"/>
    <mergeCell ref="AB22:AC22"/>
    <mergeCell ref="AD22:AE22"/>
    <mergeCell ref="AH22:AJ22"/>
    <mergeCell ref="AD20:AE20"/>
    <mergeCell ref="AH20:AJ20"/>
    <mergeCell ref="C21:D21"/>
    <mergeCell ref="G21:I21"/>
    <mergeCell ref="L21:M21"/>
    <mergeCell ref="P21:R21"/>
    <mergeCell ref="U21:V21"/>
    <mergeCell ref="Y21:AA21"/>
    <mergeCell ref="AB21:AC21"/>
    <mergeCell ref="AD21:AE21"/>
    <mergeCell ref="Y19:AA19"/>
    <mergeCell ref="AD19:AF19"/>
    <mergeCell ref="AH19:AJ19"/>
    <mergeCell ref="C20:E20"/>
    <mergeCell ref="G20:I20"/>
    <mergeCell ref="L20:N20"/>
    <mergeCell ref="P20:R20"/>
    <mergeCell ref="U20:W20"/>
    <mergeCell ref="Y20:AA20"/>
    <mergeCell ref="AB20:AC20"/>
    <mergeCell ref="AD18:AF18"/>
    <mergeCell ref="AH18:AJ18"/>
    <mergeCell ref="A19:A24"/>
    <mergeCell ref="C19:E19"/>
    <mergeCell ref="G19:I19"/>
    <mergeCell ref="J19:J24"/>
    <mergeCell ref="L19:N19"/>
    <mergeCell ref="P19:R19"/>
    <mergeCell ref="S19:S24"/>
    <mergeCell ref="U19:W19"/>
    <mergeCell ref="C18:D18"/>
    <mergeCell ref="G18:I18"/>
    <mergeCell ref="L18:M18"/>
    <mergeCell ref="P18:R18"/>
    <mergeCell ref="U18:V18"/>
    <mergeCell ref="Y18:AA18"/>
    <mergeCell ref="AD16:AF16"/>
    <mergeCell ref="AH16:AJ16"/>
    <mergeCell ref="C17:D17"/>
    <mergeCell ref="G17:I17"/>
    <mergeCell ref="L17:M17"/>
    <mergeCell ref="P17:R17"/>
    <mergeCell ref="U17:V17"/>
    <mergeCell ref="Y17:AA17"/>
    <mergeCell ref="AD17:AF17"/>
    <mergeCell ref="AH17:AJ17"/>
    <mergeCell ref="AB15:AB18"/>
    <mergeCell ref="AD15:AF15"/>
    <mergeCell ref="AH15:AJ15"/>
    <mergeCell ref="C16:D16"/>
    <mergeCell ref="G16:I16"/>
    <mergeCell ref="L16:M16"/>
    <mergeCell ref="P16:R16"/>
    <mergeCell ref="U16:V16"/>
    <mergeCell ref="Y16:AA16"/>
    <mergeCell ref="AC16:AC18"/>
    <mergeCell ref="C15:D15"/>
    <mergeCell ref="G15:I15"/>
    <mergeCell ref="L15:M15"/>
    <mergeCell ref="P15:R15"/>
    <mergeCell ref="U15:V15"/>
    <mergeCell ref="Y15:AA15"/>
    <mergeCell ref="AD13:AF13"/>
    <mergeCell ref="AH13:AJ13"/>
    <mergeCell ref="C14:E14"/>
    <mergeCell ref="G14:I14"/>
    <mergeCell ref="L14:N14"/>
    <mergeCell ref="P14:R14"/>
    <mergeCell ref="U14:W14"/>
    <mergeCell ref="Y14:AA14"/>
    <mergeCell ref="AD14:AF14"/>
    <mergeCell ref="AH14:AJ14"/>
    <mergeCell ref="AH12:AJ12"/>
    <mergeCell ref="A13:A18"/>
    <mergeCell ref="C13:E13"/>
    <mergeCell ref="G13:I13"/>
    <mergeCell ref="J13:J18"/>
    <mergeCell ref="L13:N13"/>
    <mergeCell ref="P13:R13"/>
    <mergeCell ref="S13:S18"/>
    <mergeCell ref="U13:W13"/>
    <mergeCell ref="Y13:AA13"/>
    <mergeCell ref="AD11:AF11"/>
    <mergeCell ref="AH11:AJ11"/>
    <mergeCell ref="C12:D12"/>
    <mergeCell ref="G12:I12"/>
    <mergeCell ref="L12:M12"/>
    <mergeCell ref="P12:R12"/>
    <mergeCell ref="U12:V12"/>
    <mergeCell ref="Y12:AA12"/>
    <mergeCell ref="AC12:AC14"/>
    <mergeCell ref="AD12:AF12"/>
    <mergeCell ref="G11:I11"/>
    <mergeCell ref="L11:M11"/>
    <mergeCell ref="P11:R11"/>
    <mergeCell ref="U11:V11"/>
    <mergeCell ref="Y11:AA11"/>
    <mergeCell ref="AB11:AB14"/>
    <mergeCell ref="AH9:AJ9"/>
    <mergeCell ref="C10:D10"/>
    <mergeCell ref="G10:I10"/>
    <mergeCell ref="L10:M10"/>
    <mergeCell ref="P10:R10"/>
    <mergeCell ref="U10:V10"/>
    <mergeCell ref="Y10:AA10"/>
    <mergeCell ref="AD10:AF10"/>
    <mergeCell ref="AH10:AJ10"/>
    <mergeCell ref="AH7:AJ7"/>
    <mergeCell ref="C8:E8"/>
    <mergeCell ref="G8:I8"/>
    <mergeCell ref="L8:N8"/>
    <mergeCell ref="P8:R8"/>
    <mergeCell ref="U8:W8"/>
    <mergeCell ref="Y8:AA8"/>
    <mergeCell ref="AC8:AC10"/>
    <mergeCell ref="AD8:AF8"/>
    <mergeCell ref="AH8:AJ8"/>
    <mergeCell ref="P7:R7"/>
    <mergeCell ref="S7:S12"/>
    <mergeCell ref="U7:W7"/>
    <mergeCell ref="Y7:AA7"/>
    <mergeCell ref="AB7:AB10"/>
    <mergeCell ref="AD7:AF7"/>
    <mergeCell ref="P9:R9"/>
    <mergeCell ref="U9:V9"/>
    <mergeCell ref="Y9:AA9"/>
    <mergeCell ref="AD9:AF9"/>
    <mergeCell ref="C6:E6"/>
    <mergeCell ref="A7:A12"/>
    <mergeCell ref="C7:E7"/>
    <mergeCell ref="G7:I7"/>
    <mergeCell ref="J7:J12"/>
    <mergeCell ref="L7:N7"/>
    <mergeCell ref="C9:D9"/>
    <mergeCell ref="G9:I9"/>
    <mergeCell ref="L9:M9"/>
    <mergeCell ref="C11:D11"/>
    <mergeCell ref="Y4:AA5"/>
    <mergeCell ref="AB4:AD5"/>
    <mergeCell ref="AE4:AE5"/>
    <mergeCell ref="AF4:AF5"/>
    <mergeCell ref="AG4:AG5"/>
    <mergeCell ref="AH4:AJ5"/>
    <mergeCell ref="O4:O5"/>
    <mergeCell ref="P4:R5"/>
    <mergeCell ref="S4:U5"/>
    <mergeCell ref="V4:V5"/>
    <mergeCell ref="W4:W5"/>
    <mergeCell ref="X4:X5"/>
    <mergeCell ref="AB1:AE2"/>
    <mergeCell ref="AI1:AJ2"/>
    <mergeCell ref="A4:C5"/>
    <mergeCell ref="D4:D5"/>
    <mergeCell ref="E4:E5"/>
    <mergeCell ref="F4:F5"/>
    <mergeCell ref="G4:I5"/>
    <mergeCell ref="J4:L5"/>
    <mergeCell ref="M4:M5"/>
    <mergeCell ref="N4:N5"/>
    <mergeCell ref="A1:D2"/>
    <mergeCell ref="H1:I2"/>
    <mergeCell ref="J1:M2"/>
    <mergeCell ref="Q1:R2"/>
    <mergeCell ref="S1:V2"/>
    <mergeCell ref="Z1:A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&amp;C第４０回徳島県高等学校総合文化祭　音楽部門　
プログラム原稿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showZeros="0" zoomScalePageLayoutView="0" workbookViewId="0" topLeftCell="A1">
      <selection activeCell="A2" sqref="A2"/>
    </sheetView>
  </sheetViews>
  <sheetFormatPr defaultColWidth="8.875" defaultRowHeight="13.5"/>
  <cols>
    <col min="1" max="1" width="6.50390625" style="1" customWidth="1"/>
    <col min="2" max="2" width="28.875" style="1" customWidth="1"/>
    <col min="3" max="3" width="9.125" style="1" customWidth="1"/>
    <col min="4" max="4" width="6.50390625" style="1" customWidth="1"/>
    <col min="5" max="5" width="28.875" style="1" customWidth="1"/>
    <col min="6" max="6" width="9.125" style="1" customWidth="1"/>
    <col min="7" max="7" width="6.50390625" style="1" customWidth="1"/>
    <col min="8" max="8" width="28.875" style="1" customWidth="1"/>
    <col min="9" max="9" width="9.125" style="1" customWidth="1"/>
    <col min="10" max="10" width="6.50390625" style="1" customWidth="1"/>
    <col min="11" max="11" width="28.875" style="1" customWidth="1"/>
    <col min="12" max="12" width="9.125" style="1" customWidth="1"/>
    <col min="13" max="13" width="6.50390625" style="1" customWidth="1"/>
    <col min="14" max="14" width="28.875" style="1" customWidth="1"/>
    <col min="15" max="15" width="9.125" style="1" customWidth="1"/>
    <col min="16" max="16" width="6.50390625" style="1" customWidth="1"/>
    <col min="17" max="17" width="28.875" style="1" customWidth="1"/>
    <col min="18" max="18" width="9.125" style="1" customWidth="1"/>
    <col min="19" max="19" width="6.50390625" style="1" customWidth="1"/>
    <col min="20" max="20" width="28.875" style="1" customWidth="1"/>
    <col min="21" max="21" width="9.125" style="1" customWidth="1"/>
    <col min="22" max="22" width="6.50390625" style="1" customWidth="1"/>
    <col min="23" max="23" width="28.875" style="1" customWidth="1"/>
    <col min="24" max="24" width="9.125" style="1" customWidth="1"/>
    <col min="25" max="25" width="8.875" style="1" bestFit="1" customWidth="1"/>
    <col min="26" max="16384" width="8.875" style="1" customWidth="1"/>
  </cols>
  <sheetData>
    <row r="1" spans="1:24" ht="25.5" customHeight="1">
      <c r="A1" s="206" t="s">
        <v>89</v>
      </c>
      <c r="B1" s="206"/>
      <c r="C1" s="206"/>
      <c r="D1" s="206"/>
      <c r="E1" s="206"/>
      <c r="F1" s="206"/>
      <c r="G1" s="206" t="str">
        <f>A1</f>
        <v>令和５年度　徳島県高文祭音楽部門出演者氏名一覧表</v>
      </c>
      <c r="H1" s="206"/>
      <c r="I1" s="206"/>
      <c r="J1" s="206"/>
      <c r="K1" s="206"/>
      <c r="L1" s="206"/>
      <c r="M1" s="206" t="str">
        <f>A1</f>
        <v>令和５年度　徳島県高文祭音楽部門出演者氏名一覧表</v>
      </c>
      <c r="N1" s="206"/>
      <c r="O1" s="206"/>
      <c r="P1" s="206"/>
      <c r="Q1" s="206"/>
      <c r="R1" s="206"/>
      <c r="S1" s="206" t="str">
        <f>A1</f>
        <v>令和５年度　徳島県高文祭音楽部門出演者氏名一覧表</v>
      </c>
      <c r="T1" s="206"/>
      <c r="U1" s="206"/>
      <c r="V1" s="206"/>
      <c r="W1" s="206"/>
      <c r="X1" s="206"/>
    </row>
    <row r="2" spans="3:24" ht="32.25" customHeight="1">
      <c r="C2" s="207" t="s">
        <v>90</v>
      </c>
      <c r="D2" s="207"/>
      <c r="E2" s="207">
        <f>'①参加申込書'!F8</f>
        <v>0</v>
      </c>
      <c r="F2" s="207"/>
      <c r="I2" s="207" t="s">
        <v>90</v>
      </c>
      <c r="J2" s="207"/>
      <c r="K2" s="207">
        <f>'①参加申込書'!F8</f>
        <v>0</v>
      </c>
      <c r="L2" s="207"/>
      <c r="O2" s="207" t="s">
        <v>90</v>
      </c>
      <c r="P2" s="207"/>
      <c r="Q2" s="207">
        <f>'①参加申込書'!F8</f>
        <v>0</v>
      </c>
      <c r="R2" s="207"/>
      <c r="U2" s="207" t="s">
        <v>90</v>
      </c>
      <c r="V2" s="207"/>
      <c r="W2" s="207">
        <f>'①参加申込書'!F8</f>
        <v>0</v>
      </c>
      <c r="X2" s="207"/>
    </row>
    <row r="3" spans="3:24" ht="13.5" customHeight="1">
      <c r="C3" s="40"/>
      <c r="D3" s="40"/>
      <c r="E3" s="40"/>
      <c r="F3" s="40"/>
      <c r="I3" s="40"/>
      <c r="J3" s="40"/>
      <c r="K3" s="40"/>
      <c r="L3" s="40"/>
      <c r="O3" s="40"/>
      <c r="P3" s="40"/>
      <c r="Q3" s="40"/>
      <c r="R3" s="40"/>
      <c r="U3" s="40"/>
      <c r="V3" s="40"/>
      <c r="W3" s="40"/>
      <c r="X3" s="40"/>
    </row>
    <row r="4" spans="2:24" ht="26.25" customHeight="1">
      <c r="B4" s="41" t="s">
        <v>32</v>
      </c>
      <c r="C4" s="40"/>
      <c r="D4" s="208">
        <f>'①参加申込書'!C17</f>
        <v>0</v>
      </c>
      <c r="E4" s="209"/>
      <c r="F4" s="40"/>
      <c r="H4" s="41" t="s">
        <v>35</v>
      </c>
      <c r="I4" s="40"/>
      <c r="J4" s="208">
        <f>'①参加申込書'!C18</f>
        <v>0</v>
      </c>
      <c r="K4" s="209"/>
      <c r="L4" s="40"/>
      <c r="N4" s="41" t="s">
        <v>68</v>
      </c>
      <c r="O4" s="40"/>
      <c r="P4" s="208" t="e">
        <f>#REF!</f>
        <v>#REF!</v>
      </c>
      <c r="Q4" s="209"/>
      <c r="R4" s="40"/>
      <c r="T4" s="41" t="str">
        <f>'①参加申込書'!B20</f>
        <v>ソロ・小アンサンブル</v>
      </c>
      <c r="U4" s="40"/>
      <c r="V4" s="208">
        <f>'①参加申込書'!C20</f>
        <v>0</v>
      </c>
      <c r="W4" s="209"/>
      <c r="X4" s="40"/>
    </row>
    <row r="5" spans="3:24" ht="9.75" customHeight="1">
      <c r="C5" s="4"/>
      <c r="D5" s="4"/>
      <c r="E5" s="4"/>
      <c r="F5" s="4"/>
      <c r="I5" s="4"/>
      <c r="J5" s="4"/>
      <c r="K5" s="4"/>
      <c r="L5" s="4"/>
      <c r="O5" s="4"/>
      <c r="P5" s="4"/>
      <c r="Q5" s="4"/>
      <c r="R5" s="4"/>
      <c r="U5" s="4"/>
      <c r="V5" s="4"/>
      <c r="W5" s="4"/>
      <c r="X5" s="4"/>
    </row>
    <row r="6" spans="1:24" ht="13.5">
      <c r="A6" s="91" t="s">
        <v>91</v>
      </c>
      <c r="B6" s="91"/>
      <c r="C6" s="91"/>
      <c r="D6" s="91"/>
      <c r="E6" s="91"/>
      <c r="F6" s="91"/>
      <c r="G6" s="91" t="str">
        <f>A6</f>
        <v>・ステージ毎、学年別（３年・２年・１年）に記入してください。</v>
      </c>
      <c r="H6" s="91"/>
      <c r="I6" s="91"/>
      <c r="J6" s="91"/>
      <c r="K6" s="91"/>
      <c r="L6" s="91"/>
      <c r="M6" s="91" t="str">
        <f>G6</f>
        <v>・ステージ毎、学年別（３年・２年・１年）に記入してください。</v>
      </c>
      <c r="N6" s="91"/>
      <c r="O6" s="91"/>
      <c r="P6" s="91"/>
      <c r="Q6" s="91"/>
      <c r="R6" s="91"/>
      <c r="S6" s="91" t="str">
        <f>M6</f>
        <v>・ステージ毎、学年別（３年・２年・１年）に記入してください。</v>
      </c>
      <c r="T6" s="91"/>
      <c r="U6" s="91"/>
      <c r="V6" s="91"/>
      <c r="W6" s="91"/>
      <c r="X6" s="91"/>
    </row>
    <row r="7" spans="1:24" ht="13.5">
      <c r="A7" s="91" t="s">
        <v>92</v>
      </c>
      <c r="B7" s="91"/>
      <c r="C7" s="91"/>
      <c r="D7" s="91"/>
      <c r="E7" s="91"/>
      <c r="F7" s="91"/>
      <c r="G7" s="91" t="s">
        <v>92</v>
      </c>
      <c r="H7" s="91"/>
      <c r="I7" s="91"/>
      <c r="J7" s="91"/>
      <c r="K7" s="91"/>
      <c r="L7" s="91"/>
      <c r="M7" s="91" t="s">
        <v>92</v>
      </c>
      <c r="N7" s="91"/>
      <c r="O7" s="91"/>
      <c r="P7" s="91"/>
      <c r="Q7" s="91"/>
      <c r="R7" s="91"/>
      <c r="S7" s="91" t="s">
        <v>92</v>
      </c>
      <c r="T7" s="91"/>
      <c r="U7" s="91"/>
      <c r="V7" s="91"/>
      <c r="W7" s="91"/>
      <c r="X7" s="91"/>
    </row>
    <row r="8" spans="1:24" ht="13.5">
      <c r="A8" s="91" t="s">
        <v>94</v>
      </c>
      <c r="B8" s="91"/>
      <c r="C8" s="91"/>
      <c r="D8" s="91"/>
      <c r="E8" s="91"/>
      <c r="F8" s="91"/>
      <c r="G8" s="91" t="s">
        <v>94</v>
      </c>
      <c r="H8" s="91"/>
      <c r="I8" s="91"/>
      <c r="J8" s="91"/>
      <c r="K8" s="91"/>
      <c r="L8" s="91"/>
      <c r="M8" s="91" t="s">
        <v>94</v>
      </c>
      <c r="N8" s="91"/>
      <c r="O8" s="91"/>
      <c r="P8" s="91"/>
      <c r="Q8" s="91"/>
      <c r="R8" s="91"/>
      <c r="S8" s="91" t="s">
        <v>94</v>
      </c>
      <c r="T8" s="91"/>
      <c r="U8" s="91"/>
      <c r="V8" s="91"/>
      <c r="W8" s="91"/>
      <c r="X8" s="91"/>
    </row>
    <row r="10" spans="1:24" s="4" customFormat="1" ht="22.5" customHeight="1">
      <c r="A10" s="39" t="s">
        <v>31</v>
      </c>
      <c r="B10" s="39" t="s">
        <v>95</v>
      </c>
      <c r="C10" s="39" t="s">
        <v>96</v>
      </c>
      <c r="D10" s="39"/>
      <c r="E10" s="39" t="s">
        <v>97</v>
      </c>
      <c r="F10" s="39" t="s">
        <v>96</v>
      </c>
      <c r="G10" s="39" t="s">
        <v>31</v>
      </c>
      <c r="H10" s="39" t="s">
        <v>95</v>
      </c>
      <c r="I10" s="39" t="s">
        <v>96</v>
      </c>
      <c r="J10" s="39"/>
      <c r="K10" s="39" t="s">
        <v>97</v>
      </c>
      <c r="L10" s="39" t="s">
        <v>96</v>
      </c>
      <c r="M10" s="39" t="s">
        <v>31</v>
      </c>
      <c r="N10" s="39" t="s">
        <v>95</v>
      </c>
      <c r="O10" s="39" t="s">
        <v>96</v>
      </c>
      <c r="P10" s="39"/>
      <c r="Q10" s="39" t="s">
        <v>97</v>
      </c>
      <c r="R10" s="39" t="s">
        <v>96</v>
      </c>
      <c r="S10" s="39" t="s">
        <v>31</v>
      </c>
      <c r="T10" s="39" t="s">
        <v>95</v>
      </c>
      <c r="U10" s="39" t="s">
        <v>96</v>
      </c>
      <c r="V10" s="39"/>
      <c r="W10" s="39" t="s">
        <v>97</v>
      </c>
      <c r="X10" s="39" t="s">
        <v>96</v>
      </c>
    </row>
    <row r="11" spans="1:24" s="4" customFormat="1" ht="22.5" customHeight="1">
      <c r="A11" s="39">
        <v>1</v>
      </c>
      <c r="B11" s="42"/>
      <c r="C11" s="39"/>
      <c r="D11" s="39">
        <v>26</v>
      </c>
      <c r="E11" s="42"/>
      <c r="F11" s="39"/>
      <c r="G11" s="39">
        <v>1</v>
      </c>
      <c r="H11" s="42"/>
      <c r="I11" s="39"/>
      <c r="J11" s="39">
        <v>26</v>
      </c>
      <c r="K11" s="42"/>
      <c r="L11" s="39"/>
      <c r="M11" s="39">
        <v>1</v>
      </c>
      <c r="N11" s="42"/>
      <c r="O11" s="39"/>
      <c r="P11" s="39">
        <v>26</v>
      </c>
      <c r="Q11" s="42"/>
      <c r="R11" s="39"/>
      <c r="S11" s="39">
        <v>1</v>
      </c>
      <c r="T11" s="42"/>
      <c r="U11" s="39"/>
      <c r="V11" s="39">
        <v>26</v>
      </c>
      <c r="W11" s="42"/>
      <c r="X11" s="39"/>
    </row>
    <row r="12" spans="1:24" s="4" customFormat="1" ht="22.5" customHeight="1">
      <c r="A12" s="39">
        <v>2</v>
      </c>
      <c r="B12" s="42"/>
      <c r="C12" s="39"/>
      <c r="D12" s="39">
        <v>27</v>
      </c>
      <c r="E12" s="42"/>
      <c r="F12" s="39"/>
      <c r="G12" s="39">
        <v>2</v>
      </c>
      <c r="H12" s="42"/>
      <c r="I12" s="39"/>
      <c r="J12" s="39">
        <v>27</v>
      </c>
      <c r="K12" s="42"/>
      <c r="L12" s="39"/>
      <c r="M12" s="39">
        <v>2</v>
      </c>
      <c r="N12" s="42"/>
      <c r="O12" s="39"/>
      <c r="P12" s="39">
        <v>27</v>
      </c>
      <c r="Q12" s="42"/>
      <c r="R12" s="39"/>
      <c r="S12" s="39">
        <v>2</v>
      </c>
      <c r="T12" s="42"/>
      <c r="U12" s="39"/>
      <c r="V12" s="39">
        <v>27</v>
      </c>
      <c r="W12" s="42"/>
      <c r="X12" s="39"/>
    </row>
    <row r="13" spans="1:24" s="4" customFormat="1" ht="22.5" customHeight="1">
      <c r="A13" s="39">
        <v>3</v>
      </c>
      <c r="B13" s="42"/>
      <c r="C13" s="39"/>
      <c r="D13" s="39">
        <v>28</v>
      </c>
      <c r="E13" s="42"/>
      <c r="F13" s="39"/>
      <c r="G13" s="39">
        <v>3</v>
      </c>
      <c r="H13" s="42"/>
      <c r="I13" s="39"/>
      <c r="J13" s="39">
        <v>28</v>
      </c>
      <c r="K13" s="42"/>
      <c r="L13" s="39"/>
      <c r="M13" s="39">
        <v>3</v>
      </c>
      <c r="N13" s="42"/>
      <c r="O13" s="39"/>
      <c r="P13" s="39">
        <v>28</v>
      </c>
      <c r="Q13" s="42"/>
      <c r="R13" s="39"/>
      <c r="S13" s="39">
        <v>3</v>
      </c>
      <c r="T13" s="42"/>
      <c r="U13" s="39"/>
      <c r="V13" s="39">
        <v>28</v>
      </c>
      <c r="W13" s="42"/>
      <c r="X13" s="39"/>
    </row>
    <row r="14" spans="1:24" s="4" customFormat="1" ht="22.5" customHeight="1">
      <c r="A14" s="39">
        <v>4</v>
      </c>
      <c r="B14" s="42"/>
      <c r="C14" s="39"/>
      <c r="D14" s="39">
        <v>29</v>
      </c>
      <c r="E14" s="42"/>
      <c r="F14" s="39"/>
      <c r="G14" s="39">
        <v>4</v>
      </c>
      <c r="H14" s="42"/>
      <c r="I14" s="39"/>
      <c r="J14" s="39">
        <v>29</v>
      </c>
      <c r="K14" s="42"/>
      <c r="L14" s="39"/>
      <c r="M14" s="39">
        <v>4</v>
      </c>
      <c r="N14" s="42"/>
      <c r="O14" s="39"/>
      <c r="P14" s="39">
        <v>29</v>
      </c>
      <c r="Q14" s="42"/>
      <c r="R14" s="39"/>
      <c r="S14" s="39">
        <v>4</v>
      </c>
      <c r="T14" s="42"/>
      <c r="U14" s="39"/>
      <c r="V14" s="39">
        <v>29</v>
      </c>
      <c r="W14" s="42"/>
      <c r="X14" s="39"/>
    </row>
    <row r="15" spans="1:24" s="4" customFormat="1" ht="22.5" customHeight="1">
      <c r="A15" s="39">
        <v>5</v>
      </c>
      <c r="B15" s="42"/>
      <c r="C15" s="39"/>
      <c r="D15" s="39">
        <v>30</v>
      </c>
      <c r="E15" s="42"/>
      <c r="F15" s="39"/>
      <c r="G15" s="39">
        <v>5</v>
      </c>
      <c r="H15" s="42"/>
      <c r="I15" s="39"/>
      <c r="J15" s="39">
        <v>30</v>
      </c>
      <c r="K15" s="42"/>
      <c r="L15" s="39"/>
      <c r="M15" s="39">
        <v>5</v>
      </c>
      <c r="N15" s="42"/>
      <c r="O15" s="39"/>
      <c r="P15" s="39">
        <v>30</v>
      </c>
      <c r="Q15" s="42"/>
      <c r="R15" s="39"/>
      <c r="S15" s="39">
        <v>5</v>
      </c>
      <c r="T15" s="42"/>
      <c r="U15" s="39"/>
      <c r="V15" s="39">
        <v>30</v>
      </c>
      <c r="W15" s="42"/>
      <c r="X15" s="39"/>
    </row>
    <row r="16" spans="1:24" s="4" customFormat="1" ht="22.5" customHeight="1">
      <c r="A16" s="39">
        <v>6</v>
      </c>
      <c r="B16" s="42"/>
      <c r="C16" s="39"/>
      <c r="D16" s="39">
        <v>31</v>
      </c>
      <c r="E16" s="42"/>
      <c r="F16" s="39"/>
      <c r="G16" s="39">
        <v>6</v>
      </c>
      <c r="H16" s="42"/>
      <c r="I16" s="39"/>
      <c r="J16" s="39">
        <v>31</v>
      </c>
      <c r="K16" s="42"/>
      <c r="L16" s="39"/>
      <c r="M16" s="39">
        <v>6</v>
      </c>
      <c r="N16" s="42"/>
      <c r="O16" s="39"/>
      <c r="P16" s="39">
        <v>31</v>
      </c>
      <c r="Q16" s="42"/>
      <c r="R16" s="39"/>
      <c r="S16" s="39">
        <v>6</v>
      </c>
      <c r="T16" s="42"/>
      <c r="U16" s="39"/>
      <c r="V16" s="39">
        <v>31</v>
      </c>
      <c r="W16" s="42"/>
      <c r="X16" s="39"/>
    </row>
    <row r="17" spans="1:24" s="4" customFormat="1" ht="22.5" customHeight="1">
      <c r="A17" s="39">
        <v>7</v>
      </c>
      <c r="B17" s="42"/>
      <c r="C17" s="39"/>
      <c r="D17" s="39">
        <v>32</v>
      </c>
      <c r="E17" s="42"/>
      <c r="F17" s="39"/>
      <c r="G17" s="39">
        <v>7</v>
      </c>
      <c r="H17" s="42"/>
      <c r="I17" s="39"/>
      <c r="J17" s="39">
        <v>32</v>
      </c>
      <c r="K17" s="42"/>
      <c r="L17" s="39"/>
      <c r="M17" s="39">
        <v>7</v>
      </c>
      <c r="N17" s="42"/>
      <c r="O17" s="39"/>
      <c r="P17" s="39">
        <v>32</v>
      </c>
      <c r="Q17" s="42"/>
      <c r="R17" s="39"/>
      <c r="S17" s="39">
        <v>7</v>
      </c>
      <c r="T17" s="42"/>
      <c r="U17" s="39"/>
      <c r="V17" s="39">
        <v>32</v>
      </c>
      <c r="W17" s="42"/>
      <c r="X17" s="39"/>
    </row>
    <row r="18" spans="1:24" s="4" customFormat="1" ht="22.5" customHeight="1">
      <c r="A18" s="39">
        <v>8</v>
      </c>
      <c r="B18" s="42"/>
      <c r="C18" s="39"/>
      <c r="D18" s="39">
        <v>33</v>
      </c>
      <c r="E18" s="42"/>
      <c r="F18" s="39"/>
      <c r="G18" s="39">
        <v>8</v>
      </c>
      <c r="H18" s="42"/>
      <c r="I18" s="39"/>
      <c r="J18" s="39">
        <v>33</v>
      </c>
      <c r="K18" s="42"/>
      <c r="L18" s="39"/>
      <c r="M18" s="39">
        <v>8</v>
      </c>
      <c r="N18" s="42"/>
      <c r="O18" s="39"/>
      <c r="P18" s="39">
        <v>33</v>
      </c>
      <c r="Q18" s="42"/>
      <c r="R18" s="39"/>
      <c r="S18" s="39">
        <v>8</v>
      </c>
      <c r="T18" s="42"/>
      <c r="U18" s="39"/>
      <c r="V18" s="39">
        <v>33</v>
      </c>
      <c r="W18" s="42"/>
      <c r="X18" s="39"/>
    </row>
    <row r="19" spans="1:24" s="4" customFormat="1" ht="22.5" customHeight="1">
      <c r="A19" s="39">
        <v>9</v>
      </c>
      <c r="B19" s="42"/>
      <c r="C19" s="39"/>
      <c r="D19" s="39">
        <v>34</v>
      </c>
      <c r="E19" s="42"/>
      <c r="F19" s="39"/>
      <c r="G19" s="39">
        <v>9</v>
      </c>
      <c r="H19" s="42"/>
      <c r="I19" s="39"/>
      <c r="J19" s="39">
        <v>34</v>
      </c>
      <c r="K19" s="42"/>
      <c r="L19" s="39"/>
      <c r="M19" s="39">
        <v>9</v>
      </c>
      <c r="N19" s="42"/>
      <c r="O19" s="39"/>
      <c r="P19" s="39">
        <v>34</v>
      </c>
      <c r="Q19" s="42"/>
      <c r="R19" s="39"/>
      <c r="S19" s="39">
        <v>9</v>
      </c>
      <c r="T19" s="42"/>
      <c r="U19" s="39"/>
      <c r="V19" s="39">
        <v>34</v>
      </c>
      <c r="W19" s="42"/>
      <c r="X19" s="39"/>
    </row>
    <row r="20" spans="1:24" s="4" customFormat="1" ht="22.5" customHeight="1">
      <c r="A20" s="39">
        <v>10</v>
      </c>
      <c r="B20" s="42"/>
      <c r="C20" s="39"/>
      <c r="D20" s="39">
        <v>35</v>
      </c>
      <c r="E20" s="42"/>
      <c r="F20" s="39"/>
      <c r="G20" s="39">
        <v>10</v>
      </c>
      <c r="H20" s="42"/>
      <c r="I20" s="39"/>
      <c r="J20" s="39">
        <v>35</v>
      </c>
      <c r="K20" s="42"/>
      <c r="L20" s="39"/>
      <c r="M20" s="39">
        <v>10</v>
      </c>
      <c r="N20" s="42"/>
      <c r="O20" s="39"/>
      <c r="P20" s="39">
        <v>35</v>
      </c>
      <c r="Q20" s="42"/>
      <c r="R20" s="39"/>
      <c r="S20" s="39">
        <v>10</v>
      </c>
      <c r="T20" s="42"/>
      <c r="U20" s="39"/>
      <c r="V20" s="39">
        <v>35</v>
      </c>
      <c r="W20" s="42"/>
      <c r="X20" s="39"/>
    </row>
    <row r="21" spans="1:24" s="4" customFormat="1" ht="22.5" customHeight="1">
      <c r="A21" s="39">
        <v>11</v>
      </c>
      <c r="B21" s="42"/>
      <c r="C21" s="39"/>
      <c r="D21" s="39">
        <v>36</v>
      </c>
      <c r="E21" s="42"/>
      <c r="F21" s="39"/>
      <c r="G21" s="39">
        <v>11</v>
      </c>
      <c r="H21" s="42"/>
      <c r="I21" s="39"/>
      <c r="J21" s="39">
        <v>36</v>
      </c>
      <c r="K21" s="42"/>
      <c r="L21" s="39"/>
      <c r="M21" s="39">
        <v>11</v>
      </c>
      <c r="N21" s="42"/>
      <c r="O21" s="39"/>
      <c r="P21" s="39">
        <v>36</v>
      </c>
      <c r="Q21" s="42"/>
      <c r="R21" s="39"/>
      <c r="S21" s="39">
        <v>11</v>
      </c>
      <c r="T21" s="42"/>
      <c r="U21" s="39"/>
      <c r="V21" s="39">
        <v>36</v>
      </c>
      <c r="W21" s="42"/>
      <c r="X21" s="39"/>
    </row>
    <row r="22" spans="1:24" s="4" customFormat="1" ht="22.5" customHeight="1">
      <c r="A22" s="39">
        <v>12</v>
      </c>
      <c r="B22" s="42"/>
      <c r="C22" s="39"/>
      <c r="D22" s="39">
        <v>37</v>
      </c>
      <c r="E22" s="42"/>
      <c r="F22" s="39"/>
      <c r="G22" s="39">
        <v>12</v>
      </c>
      <c r="H22" s="42"/>
      <c r="I22" s="39"/>
      <c r="J22" s="39">
        <v>37</v>
      </c>
      <c r="K22" s="42"/>
      <c r="L22" s="39"/>
      <c r="M22" s="39">
        <v>12</v>
      </c>
      <c r="N22" s="42"/>
      <c r="O22" s="39"/>
      <c r="P22" s="39">
        <v>37</v>
      </c>
      <c r="Q22" s="42"/>
      <c r="R22" s="39"/>
      <c r="S22" s="39">
        <v>12</v>
      </c>
      <c r="T22" s="42"/>
      <c r="U22" s="39"/>
      <c r="V22" s="39">
        <v>37</v>
      </c>
      <c r="W22" s="42"/>
      <c r="X22" s="39"/>
    </row>
    <row r="23" spans="1:24" s="4" customFormat="1" ht="22.5" customHeight="1">
      <c r="A23" s="39">
        <v>13</v>
      </c>
      <c r="B23" s="42"/>
      <c r="C23" s="39"/>
      <c r="D23" s="39">
        <v>38</v>
      </c>
      <c r="E23" s="42"/>
      <c r="F23" s="39"/>
      <c r="G23" s="39">
        <v>13</v>
      </c>
      <c r="H23" s="42"/>
      <c r="I23" s="39"/>
      <c r="J23" s="39">
        <v>38</v>
      </c>
      <c r="K23" s="42"/>
      <c r="L23" s="39"/>
      <c r="M23" s="39">
        <v>13</v>
      </c>
      <c r="N23" s="42"/>
      <c r="O23" s="39"/>
      <c r="P23" s="39">
        <v>38</v>
      </c>
      <c r="Q23" s="42"/>
      <c r="R23" s="39"/>
      <c r="S23" s="39">
        <v>13</v>
      </c>
      <c r="T23" s="42"/>
      <c r="U23" s="39"/>
      <c r="V23" s="39">
        <v>38</v>
      </c>
      <c r="W23" s="42"/>
      <c r="X23" s="39"/>
    </row>
    <row r="24" spans="1:24" s="4" customFormat="1" ht="22.5" customHeight="1">
      <c r="A24" s="39">
        <v>14</v>
      </c>
      <c r="B24" s="42"/>
      <c r="C24" s="39"/>
      <c r="D24" s="39">
        <v>39</v>
      </c>
      <c r="E24" s="42"/>
      <c r="F24" s="39"/>
      <c r="G24" s="39">
        <v>14</v>
      </c>
      <c r="H24" s="42"/>
      <c r="I24" s="39"/>
      <c r="J24" s="39">
        <v>39</v>
      </c>
      <c r="K24" s="42"/>
      <c r="L24" s="39"/>
      <c r="M24" s="39">
        <v>14</v>
      </c>
      <c r="N24" s="42"/>
      <c r="O24" s="39"/>
      <c r="P24" s="39">
        <v>39</v>
      </c>
      <c r="Q24" s="42"/>
      <c r="R24" s="39"/>
      <c r="S24" s="39">
        <v>14</v>
      </c>
      <c r="T24" s="42"/>
      <c r="U24" s="39"/>
      <c r="V24" s="39">
        <v>39</v>
      </c>
      <c r="W24" s="42"/>
      <c r="X24" s="39"/>
    </row>
    <row r="25" spans="1:24" s="4" customFormat="1" ht="22.5" customHeight="1">
      <c r="A25" s="39">
        <v>15</v>
      </c>
      <c r="B25" s="42"/>
      <c r="C25" s="39"/>
      <c r="D25" s="39">
        <v>40</v>
      </c>
      <c r="E25" s="42"/>
      <c r="F25" s="39"/>
      <c r="G25" s="39">
        <v>15</v>
      </c>
      <c r="H25" s="42"/>
      <c r="I25" s="39"/>
      <c r="J25" s="39">
        <v>40</v>
      </c>
      <c r="K25" s="42"/>
      <c r="L25" s="39"/>
      <c r="M25" s="39">
        <v>15</v>
      </c>
      <c r="N25" s="42"/>
      <c r="O25" s="39"/>
      <c r="P25" s="39">
        <v>40</v>
      </c>
      <c r="Q25" s="42"/>
      <c r="R25" s="39"/>
      <c r="S25" s="39">
        <v>15</v>
      </c>
      <c r="T25" s="42"/>
      <c r="U25" s="39"/>
      <c r="V25" s="39">
        <v>40</v>
      </c>
      <c r="W25" s="42"/>
      <c r="X25" s="39"/>
    </row>
    <row r="26" spans="1:24" s="4" customFormat="1" ht="22.5" customHeight="1">
      <c r="A26" s="39">
        <v>16</v>
      </c>
      <c r="B26" s="42"/>
      <c r="C26" s="39"/>
      <c r="D26" s="39">
        <v>41</v>
      </c>
      <c r="E26" s="42"/>
      <c r="F26" s="39"/>
      <c r="G26" s="39">
        <v>16</v>
      </c>
      <c r="H26" s="42"/>
      <c r="I26" s="39"/>
      <c r="J26" s="39">
        <v>41</v>
      </c>
      <c r="K26" s="42"/>
      <c r="L26" s="39"/>
      <c r="M26" s="39">
        <v>16</v>
      </c>
      <c r="N26" s="42"/>
      <c r="O26" s="39"/>
      <c r="P26" s="39">
        <v>41</v>
      </c>
      <c r="Q26" s="42"/>
      <c r="R26" s="39"/>
      <c r="S26" s="39">
        <v>16</v>
      </c>
      <c r="T26" s="42"/>
      <c r="U26" s="39"/>
      <c r="V26" s="39">
        <v>41</v>
      </c>
      <c r="W26" s="42"/>
      <c r="X26" s="39"/>
    </row>
    <row r="27" spans="1:24" s="4" customFormat="1" ht="22.5" customHeight="1">
      <c r="A27" s="39">
        <v>17</v>
      </c>
      <c r="B27" s="42"/>
      <c r="C27" s="39"/>
      <c r="D27" s="39">
        <v>42</v>
      </c>
      <c r="E27" s="42"/>
      <c r="F27" s="39"/>
      <c r="G27" s="39">
        <v>17</v>
      </c>
      <c r="H27" s="42"/>
      <c r="I27" s="39"/>
      <c r="J27" s="39">
        <v>42</v>
      </c>
      <c r="K27" s="42"/>
      <c r="L27" s="39"/>
      <c r="M27" s="39">
        <v>17</v>
      </c>
      <c r="N27" s="42"/>
      <c r="O27" s="39"/>
      <c r="P27" s="39">
        <v>42</v>
      </c>
      <c r="Q27" s="42"/>
      <c r="R27" s="39"/>
      <c r="S27" s="39">
        <v>17</v>
      </c>
      <c r="T27" s="42"/>
      <c r="U27" s="39"/>
      <c r="V27" s="39">
        <v>42</v>
      </c>
      <c r="W27" s="42"/>
      <c r="X27" s="39"/>
    </row>
    <row r="28" spans="1:24" s="4" customFormat="1" ht="22.5" customHeight="1">
      <c r="A28" s="39">
        <v>18</v>
      </c>
      <c r="B28" s="42"/>
      <c r="C28" s="39"/>
      <c r="D28" s="39">
        <v>43</v>
      </c>
      <c r="E28" s="42"/>
      <c r="F28" s="39"/>
      <c r="G28" s="39">
        <v>18</v>
      </c>
      <c r="H28" s="42"/>
      <c r="I28" s="39"/>
      <c r="J28" s="39">
        <v>43</v>
      </c>
      <c r="K28" s="42"/>
      <c r="L28" s="39"/>
      <c r="M28" s="39">
        <v>18</v>
      </c>
      <c r="N28" s="42"/>
      <c r="O28" s="39"/>
      <c r="P28" s="39">
        <v>43</v>
      </c>
      <c r="Q28" s="42"/>
      <c r="R28" s="39"/>
      <c r="S28" s="39">
        <v>18</v>
      </c>
      <c r="T28" s="42"/>
      <c r="U28" s="39"/>
      <c r="V28" s="39">
        <v>43</v>
      </c>
      <c r="W28" s="42"/>
      <c r="X28" s="39"/>
    </row>
    <row r="29" spans="1:24" s="4" customFormat="1" ht="22.5" customHeight="1">
      <c r="A29" s="39">
        <v>19</v>
      </c>
      <c r="B29" s="42"/>
      <c r="C29" s="39"/>
      <c r="D29" s="39">
        <v>44</v>
      </c>
      <c r="E29" s="42"/>
      <c r="F29" s="39"/>
      <c r="G29" s="39">
        <v>19</v>
      </c>
      <c r="H29" s="42"/>
      <c r="I29" s="39"/>
      <c r="J29" s="39">
        <v>44</v>
      </c>
      <c r="K29" s="42"/>
      <c r="L29" s="39"/>
      <c r="M29" s="39">
        <v>19</v>
      </c>
      <c r="N29" s="42"/>
      <c r="O29" s="39"/>
      <c r="P29" s="39">
        <v>44</v>
      </c>
      <c r="Q29" s="42"/>
      <c r="R29" s="39"/>
      <c r="S29" s="39">
        <v>19</v>
      </c>
      <c r="T29" s="42"/>
      <c r="U29" s="39"/>
      <c r="V29" s="39">
        <v>44</v>
      </c>
      <c r="W29" s="42"/>
      <c r="X29" s="39"/>
    </row>
    <row r="30" spans="1:24" s="4" customFormat="1" ht="22.5" customHeight="1">
      <c r="A30" s="39">
        <v>20</v>
      </c>
      <c r="B30" s="42"/>
      <c r="C30" s="39"/>
      <c r="D30" s="39">
        <v>45</v>
      </c>
      <c r="E30" s="42"/>
      <c r="F30" s="39"/>
      <c r="G30" s="39">
        <v>20</v>
      </c>
      <c r="H30" s="42"/>
      <c r="I30" s="39"/>
      <c r="J30" s="39">
        <v>45</v>
      </c>
      <c r="K30" s="42"/>
      <c r="L30" s="39"/>
      <c r="M30" s="39">
        <v>20</v>
      </c>
      <c r="N30" s="42"/>
      <c r="O30" s="39"/>
      <c r="P30" s="39">
        <v>45</v>
      </c>
      <c r="Q30" s="42"/>
      <c r="R30" s="39"/>
      <c r="S30" s="39">
        <v>20</v>
      </c>
      <c r="T30" s="42"/>
      <c r="U30" s="39"/>
      <c r="V30" s="39">
        <v>45</v>
      </c>
      <c r="W30" s="42"/>
      <c r="X30" s="39"/>
    </row>
    <row r="31" spans="1:24" s="4" customFormat="1" ht="22.5" customHeight="1">
      <c r="A31" s="39">
        <v>21</v>
      </c>
      <c r="B31" s="42"/>
      <c r="C31" s="39"/>
      <c r="D31" s="39">
        <v>46</v>
      </c>
      <c r="E31" s="42"/>
      <c r="F31" s="39"/>
      <c r="G31" s="39">
        <v>21</v>
      </c>
      <c r="H31" s="42"/>
      <c r="I31" s="39"/>
      <c r="J31" s="39">
        <v>46</v>
      </c>
      <c r="K31" s="42"/>
      <c r="L31" s="39"/>
      <c r="M31" s="39">
        <v>21</v>
      </c>
      <c r="N31" s="42"/>
      <c r="O31" s="39"/>
      <c r="P31" s="39">
        <v>46</v>
      </c>
      <c r="Q31" s="42"/>
      <c r="R31" s="39"/>
      <c r="S31" s="39">
        <v>21</v>
      </c>
      <c r="T31" s="42"/>
      <c r="U31" s="39"/>
      <c r="V31" s="39">
        <v>46</v>
      </c>
      <c r="W31" s="42"/>
      <c r="X31" s="39"/>
    </row>
    <row r="32" spans="1:24" s="4" customFormat="1" ht="22.5" customHeight="1">
      <c r="A32" s="39">
        <v>22</v>
      </c>
      <c r="B32" s="42"/>
      <c r="C32" s="39"/>
      <c r="D32" s="39">
        <v>47</v>
      </c>
      <c r="E32" s="42"/>
      <c r="F32" s="39"/>
      <c r="G32" s="39">
        <v>22</v>
      </c>
      <c r="H32" s="42"/>
      <c r="I32" s="39"/>
      <c r="J32" s="39">
        <v>47</v>
      </c>
      <c r="K32" s="42"/>
      <c r="L32" s="39"/>
      <c r="M32" s="39">
        <v>22</v>
      </c>
      <c r="N32" s="42"/>
      <c r="O32" s="39"/>
      <c r="P32" s="39">
        <v>47</v>
      </c>
      <c r="Q32" s="42"/>
      <c r="R32" s="39"/>
      <c r="S32" s="39">
        <v>22</v>
      </c>
      <c r="T32" s="42"/>
      <c r="U32" s="39"/>
      <c r="V32" s="39">
        <v>47</v>
      </c>
      <c r="W32" s="42"/>
      <c r="X32" s="39"/>
    </row>
    <row r="33" spans="1:24" s="4" customFormat="1" ht="22.5" customHeight="1">
      <c r="A33" s="39">
        <v>23</v>
      </c>
      <c r="B33" s="42"/>
      <c r="C33" s="39"/>
      <c r="D33" s="39">
        <v>48</v>
      </c>
      <c r="E33" s="42"/>
      <c r="F33" s="39"/>
      <c r="G33" s="39">
        <v>23</v>
      </c>
      <c r="H33" s="42"/>
      <c r="I33" s="39"/>
      <c r="J33" s="39">
        <v>48</v>
      </c>
      <c r="K33" s="42"/>
      <c r="L33" s="39"/>
      <c r="M33" s="39">
        <v>23</v>
      </c>
      <c r="N33" s="42"/>
      <c r="O33" s="39"/>
      <c r="P33" s="39">
        <v>48</v>
      </c>
      <c r="Q33" s="42"/>
      <c r="R33" s="39"/>
      <c r="S33" s="39">
        <v>23</v>
      </c>
      <c r="T33" s="42"/>
      <c r="U33" s="39"/>
      <c r="V33" s="39">
        <v>48</v>
      </c>
      <c r="W33" s="42"/>
      <c r="X33" s="39"/>
    </row>
    <row r="34" spans="1:24" s="4" customFormat="1" ht="22.5" customHeight="1">
      <c r="A34" s="39">
        <v>24</v>
      </c>
      <c r="B34" s="42"/>
      <c r="C34" s="39"/>
      <c r="D34" s="39">
        <v>49</v>
      </c>
      <c r="E34" s="42"/>
      <c r="F34" s="39"/>
      <c r="G34" s="39">
        <v>24</v>
      </c>
      <c r="H34" s="42"/>
      <c r="I34" s="39"/>
      <c r="J34" s="39">
        <v>49</v>
      </c>
      <c r="K34" s="42"/>
      <c r="L34" s="39"/>
      <c r="M34" s="39">
        <v>24</v>
      </c>
      <c r="N34" s="42"/>
      <c r="O34" s="39"/>
      <c r="P34" s="39">
        <v>49</v>
      </c>
      <c r="Q34" s="42"/>
      <c r="R34" s="39"/>
      <c r="S34" s="39">
        <v>24</v>
      </c>
      <c r="T34" s="42"/>
      <c r="U34" s="39"/>
      <c r="V34" s="39">
        <v>49</v>
      </c>
      <c r="W34" s="42"/>
      <c r="X34" s="39"/>
    </row>
    <row r="35" spans="1:24" s="4" customFormat="1" ht="22.5" customHeight="1">
      <c r="A35" s="39">
        <v>25</v>
      </c>
      <c r="B35" s="42"/>
      <c r="C35" s="39"/>
      <c r="D35" s="39">
        <v>50</v>
      </c>
      <c r="E35" s="42"/>
      <c r="F35" s="39"/>
      <c r="G35" s="39">
        <v>25</v>
      </c>
      <c r="H35" s="42"/>
      <c r="I35" s="39"/>
      <c r="J35" s="39">
        <v>50</v>
      </c>
      <c r="K35" s="42"/>
      <c r="L35" s="39"/>
      <c r="M35" s="39">
        <v>25</v>
      </c>
      <c r="N35" s="42"/>
      <c r="O35" s="39"/>
      <c r="P35" s="39">
        <v>50</v>
      </c>
      <c r="Q35" s="42"/>
      <c r="R35" s="39"/>
      <c r="S35" s="39">
        <v>25</v>
      </c>
      <c r="T35" s="42"/>
      <c r="U35" s="39"/>
      <c r="V35" s="39">
        <v>50</v>
      </c>
      <c r="W35" s="42"/>
      <c r="X35" s="39"/>
    </row>
  </sheetData>
  <sheetProtection/>
  <mergeCells count="28">
    <mergeCell ref="A8:F8"/>
    <mergeCell ref="G8:L8"/>
    <mergeCell ref="M8:R8"/>
    <mergeCell ref="S8:X8"/>
    <mergeCell ref="A6:F6"/>
    <mergeCell ref="G6:L6"/>
    <mergeCell ref="M6:R6"/>
    <mergeCell ref="S6:X6"/>
    <mergeCell ref="A7:F7"/>
    <mergeCell ref="G7:L7"/>
    <mergeCell ref="M7:R7"/>
    <mergeCell ref="S7:X7"/>
    <mergeCell ref="U2:V2"/>
    <mergeCell ref="W2:X2"/>
    <mergeCell ref="D4:E4"/>
    <mergeCell ref="J4:K4"/>
    <mergeCell ref="P4:Q4"/>
    <mergeCell ref="V4:W4"/>
    <mergeCell ref="A1:F1"/>
    <mergeCell ref="G1:L1"/>
    <mergeCell ref="M1:R1"/>
    <mergeCell ref="S1:X1"/>
    <mergeCell ref="C2:D2"/>
    <mergeCell ref="E2:F2"/>
    <mergeCell ref="I2:J2"/>
    <mergeCell ref="K2:L2"/>
    <mergeCell ref="O2:P2"/>
    <mergeCell ref="Q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S43"/>
  <sheetViews>
    <sheetView showZeros="0" zoomScalePageLayoutView="0" workbookViewId="0" topLeftCell="A1">
      <selection activeCell="AF3" sqref="AF3:BI3"/>
    </sheetView>
  </sheetViews>
  <sheetFormatPr defaultColWidth="9.00390625" defaultRowHeight="13.5"/>
  <cols>
    <col min="1" max="1" width="7.50390625" style="0" customWidth="1"/>
    <col min="2" max="2" width="1.875" style="0" customWidth="1"/>
    <col min="3" max="3" width="4.625" style="0" customWidth="1"/>
    <col min="4" max="4" width="4.50390625" style="0" customWidth="1"/>
    <col min="5" max="5" width="3.875" style="0" customWidth="1"/>
    <col min="6" max="23" width="3.50390625" style="0" customWidth="1"/>
    <col min="24" max="24" width="3.875" style="0" customWidth="1"/>
    <col min="25" max="26" width="4.50390625" style="0" customWidth="1"/>
    <col min="27" max="27" width="1.875" style="43" customWidth="1"/>
    <col min="28" max="28" width="6.50390625" style="0" customWidth="1"/>
    <col min="29" max="29" width="7.125" style="0" customWidth="1"/>
    <col min="30" max="31" width="4.125" style="0" customWidth="1"/>
    <col min="32" max="32" width="6.50390625" style="0" customWidth="1"/>
    <col min="33" max="33" width="1.875" style="0" customWidth="1"/>
    <col min="34" max="34" width="4.625" style="0" customWidth="1"/>
    <col min="35" max="35" width="4.50390625" style="0" customWidth="1"/>
    <col min="36" max="36" width="3.875" style="0" customWidth="1"/>
    <col min="37" max="54" width="3.50390625" style="0" customWidth="1"/>
    <col min="55" max="55" width="3.875" style="0" customWidth="1"/>
    <col min="56" max="57" width="4.50390625" style="0" customWidth="1"/>
    <col min="58" max="58" width="1.875" style="43" customWidth="1"/>
    <col min="59" max="59" width="6.50390625" style="0" customWidth="1"/>
    <col min="60" max="60" width="7.125" style="0" customWidth="1"/>
    <col min="61" max="62" width="4.125" style="0" customWidth="1"/>
    <col min="63" max="63" width="6.50390625" style="0" customWidth="1"/>
    <col min="64" max="64" width="1.875" style="0" customWidth="1"/>
    <col min="65" max="65" width="4.625" style="0" customWidth="1"/>
    <col min="66" max="66" width="4.50390625" style="0" customWidth="1"/>
    <col min="67" max="67" width="3.875" style="0" customWidth="1"/>
    <col min="68" max="85" width="3.50390625" style="0" customWidth="1"/>
    <col min="86" max="86" width="3.875" style="0" customWidth="1"/>
    <col min="87" max="88" width="4.50390625" style="0" customWidth="1"/>
    <col min="89" max="89" width="1.875" style="43" customWidth="1"/>
    <col min="90" max="90" width="6.50390625" style="0" customWidth="1"/>
    <col min="91" max="91" width="7.125" style="0" customWidth="1"/>
    <col min="92" max="93" width="4.125" style="0" customWidth="1"/>
    <col min="94" max="94" width="6.50390625" style="0" customWidth="1"/>
    <col min="95" max="95" width="1.875" style="0" customWidth="1"/>
    <col min="96" max="96" width="4.625" style="0" customWidth="1"/>
    <col min="97" max="97" width="4.50390625" style="0" customWidth="1"/>
    <col min="98" max="98" width="3.875" style="0" customWidth="1"/>
    <col min="99" max="116" width="3.50390625" style="0" customWidth="1"/>
    <col min="117" max="117" width="3.875" style="0" customWidth="1"/>
    <col min="118" max="119" width="4.50390625" style="0" customWidth="1"/>
    <col min="120" max="120" width="1.875" style="43" customWidth="1"/>
    <col min="121" max="121" width="6.50390625" style="0" customWidth="1"/>
    <col min="122" max="122" width="7.125" style="0" customWidth="1"/>
    <col min="123" max="123" width="4.125" style="0" customWidth="1"/>
  </cols>
  <sheetData>
    <row r="1" ht="13.5"/>
    <row r="2" ht="18" customHeight="1"/>
    <row r="3" spans="1:123" ht="21">
      <c r="A3" s="210" t="s">
        <v>98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44"/>
      <c r="AF3" s="210" t="str">
        <f>A3</f>
        <v>令和５年度　徳島県高等学校総合文化祭音楽部門ステージ配置図</v>
      </c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44"/>
      <c r="BK3" s="210" t="str">
        <f>A3</f>
        <v>令和５年度　徳島県高等学校総合文化祭音楽部門ステージ配置図</v>
      </c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44"/>
      <c r="CP3" s="210" t="str">
        <f>A3</f>
        <v>令和５年度　徳島県高等学校総合文化祭音楽部門ステージ配置図</v>
      </c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</row>
    <row r="4" spans="1:99" ht="21" customHeight="1">
      <c r="A4" s="211" t="s">
        <v>32</v>
      </c>
      <c r="B4" s="211"/>
      <c r="C4" s="211"/>
      <c r="D4" s="211"/>
      <c r="E4" s="211"/>
      <c r="F4" s="211"/>
      <c r="AF4" s="211" t="s">
        <v>35</v>
      </c>
      <c r="AG4" s="211"/>
      <c r="AH4" s="211"/>
      <c r="AI4" s="211"/>
      <c r="AJ4" s="211"/>
      <c r="AK4" s="211"/>
      <c r="BK4" s="211" t="s">
        <v>68</v>
      </c>
      <c r="BL4" s="211"/>
      <c r="BM4" s="211"/>
      <c r="BN4" s="211"/>
      <c r="BO4" s="211"/>
      <c r="BP4" s="211"/>
      <c r="CP4" s="211" t="s">
        <v>39</v>
      </c>
      <c r="CQ4" s="211"/>
      <c r="CR4" s="211"/>
      <c r="CS4" s="211"/>
      <c r="CT4" s="211"/>
      <c r="CU4" s="211"/>
    </row>
    <row r="5" spans="1:123" ht="20.25" customHeight="1">
      <c r="A5" s="45" t="s">
        <v>99</v>
      </c>
      <c r="B5" s="212" t="s">
        <v>100</v>
      </c>
      <c r="C5" s="212"/>
      <c r="D5" s="212"/>
      <c r="E5" s="212"/>
      <c r="F5" s="212" t="s">
        <v>58</v>
      </c>
      <c r="G5" s="212"/>
      <c r="H5" s="212"/>
      <c r="I5" s="212" t="s">
        <v>101</v>
      </c>
      <c r="J5" s="212"/>
      <c r="K5" s="212" t="s">
        <v>102</v>
      </c>
      <c r="L5" s="212"/>
      <c r="M5" s="212"/>
      <c r="N5" s="212" t="s">
        <v>26</v>
      </c>
      <c r="O5" s="212"/>
      <c r="P5" s="212"/>
      <c r="Q5" s="212"/>
      <c r="R5" s="212" t="s">
        <v>103</v>
      </c>
      <c r="S5" s="212"/>
      <c r="T5" s="212"/>
      <c r="U5" s="212" t="s">
        <v>104</v>
      </c>
      <c r="V5" s="212"/>
      <c r="W5" s="212"/>
      <c r="X5" s="212" t="s">
        <v>5</v>
      </c>
      <c r="Y5" s="212"/>
      <c r="Z5" s="212" t="s">
        <v>105</v>
      </c>
      <c r="AA5" s="212"/>
      <c r="AB5" s="212"/>
      <c r="AC5" s="212"/>
      <c r="AD5" s="212"/>
      <c r="AE5" s="46"/>
      <c r="AF5" s="47" t="s">
        <v>99</v>
      </c>
      <c r="AG5" s="212" t="s">
        <v>100</v>
      </c>
      <c r="AH5" s="212"/>
      <c r="AI5" s="212"/>
      <c r="AJ5" s="212"/>
      <c r="AK5" s="212" t="s">
        <v>58</v>
      </c>
      <c r="AL5" s="212"/>
      <c r="AM5" s="212"/>
      <c r="AN5" s="212" t="s">
        <v>101</v>
      </c>
      <c r="AO5" s="212"/>
      <c r="AP5" s="212" t="s">
        <v>102</v>
      </c>
      <c r="AQ5" s="212"/>
      <c r="AR5" s="212"/>
      <c r="AS5" s="212" t="s">
        <v>26</v>
      </c>
      <c r="AT5" s="212"/>
      <c r="AU5" s="212"/>
      <c r="AV5" s="212"/>
      <c r="AW5" s="212" t="s">
        <v>103</v>
      </c>
      <c r="AX5" s="212"/>
      <c r="AY5" s="212"/>
      <c r="AZ5" s="212" t="s">
        <v>104</v>
      </c>
      <c r="BA5" s="212"/>
      <c r="BB5" s="212"/>
      <c r="BC5" s="212" t="s">
        <v>5</v>
      </c>
      <c r="BD5" s="212"/>
      <c r="BE5" s="212" t="s">
        <v>105</v>
      </c>
      <c r="BF5" s="212"/>
      <c r="BG5" s="212"/>
      <c r="BH5" s="212"/>
      <c r="BI5" s="212"/>
      <c r="BJ5" s="46"/>
      <c r="BK5" s="47" t="s">
        <v>99</v>
      </c>
      <c r="BL5" s="212" t="s">
        <v>100</v>
      </c>
      <c r="BM5" s="212"/>
      <c r="BN5" s="212"/>
      <c r="BO5" s="212"/>
      <c r="BP5" s="212" t="s">
        <v>58</v>
      </c>
      <c r="BQ5" s="212"/>
      <c r="BR5" s="212"/>
      <c r="BS5" s="212" t="s">
        <v>101</v>
      </c>
      <c r="BT5" s="212"/>
      <c r="BU5" s="212" t="s">
        <v>102</v>
      </c>
      <c r="BV5" s="212"/>
      <c r="BW5" s="212"/>
      <c r="BX5" s="212" t="s">
        <v>26</v>
      </c>
      <c r="BY5" s="212"/>
      <c r="BZ5" s="212"/>
      <c r="CA5" s="212"/>
      <c r="CB5" s="212" t="s">
        <v>103</v>
      </c>
      <c r="CC5" s="212"/>
      <c r="CD5" s="212"/>
      <c r="CE5" s="212" t="s">
        <v>104</v>
      </c>
      <c r="CF5" s="212"/>
      <c r="CG5" s="212"/>
      <c r="CH5" s="212" t="s">
        <v>5</v>
      </c>
      <c r="CI5" s="212"/>
      <c r="CJ5" s="212" t="s">
        <v>105</v>
      </c>
      <c r="CK5" s="212"/>
      <c r="CL5" s="212"/>
      <c r="CM5" s="212"/>
      <c r="CN5" s="212"/>
      <c r="CO5" s="46"/>
      <c r="CP5" s="47" t="s">
        <v>99</v>
      </c>
      <c r="CQ5" s="212" t="s">
        <v>100</v>
      </c>
      <c r="CR5" s="212"/>
      <c r="CS5" s="212"/>
      <c r="CT5" s="212"/>
      <c r="CU5" s="212" t="s">
        <v>58</v>
      </c>
      <c r="CV5" s="212"/>
      <c r="CW5" s="212"/>
      <c r="CX5" s="212" t="s">
        <v>101</v>
      </c>
      <c r="CY5" s="212"/>
      <c r="CZ5" s="212" t="s">
        <v>102</v>
      </c>
      <c r="DA5" s="212"/>
      <c r="DB5" s="212"/>
      <c r="DC5" s="212" t="s">
        <v>26</v>
      </c>
      <c r="DD5" s="212"/>
      <c r="DE5" s="212"/>
      <c r="DF5" s="212"/>
      <c r="DG5" s="212" t="s">
        <v>103</v>
      </c>
      <c r="DH5" s="212"/>
      <c r="DI5" s="212"/>
      <c r="DJ5" s="212" t="s">
        <v>104</v>
      </c>
      <c r="DK5" s="212"/>
      <c r="DL5" s="212"/>
      <c r="DM5" s="212" t="s">
        <v>5</v>
      </c>
      <c r="DN5" s="212"/>
      <c r="DO5" s="212" t="s">
        <v>105</v>
      </c>
      <c r="DP5" s="212"/>
      <c r="DQ5" s="212"/>
      <c r="DR5" s="212"/>
      <c r="DS5" s="212"/>
    </row>
    <row r="6" spans="1:123" ht="24" customHeight="1">
      <c r="A6" s="48"/>
      <c r="B6" s="213">
        <f>'①参加申込書'!F8</f>
        <v>0</v>
      </c>
      <c r="C6" s="214"/>
      <c r="D6" s="214"/>
      <c r="E6" s="215"/>
      <c r="F6" s="216">
        <f>'①参加申込書'!C17</f>
        <v>0</v>
      </c>
      <c r="G6" s="216"/>
      <c r="H6" s="216"/>
      <c r="I6" s="49"/>
      <c r="J6" s="50" t="s">
        <v>33</v>
      </c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51"/>
      <c r="AF6" s="48"/>
      <c r="AG6" s="213">
        <f>'①参加申込書'!F8</f>
        <v>0</v>
      </c>
      <c r="AH6" s="214"/>
      <c r="AI6" s="214"/>
      <c r="AJ6" s="215"/>
      <c r="AK6" s="216">
        <f>'①参加申込書'!C18</f>
        <v>0</v>
      </c>
      <c r="AL6" s="216"/>
      <c r="AM6" s="216"/>
      <c r="AN6" s="49"/>
      <c r="AO6" s="50" t="s">
        <v>33</v>
      </c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51"/>
      <c r="BK6" s="48"/>
      <c r="BL6" s="213">
        <f>'①参加申込書'!F8</f>
        <v>0</v>
      </c>
      <c r="BM6" s="214"/>
      <c r="BN6" s="214"/>
      <c r="BO6" s="215"/>
      <c r="BP6" s="216" t="e">
        <f>#REF!</f>
        <v>#REF!</v>
      </c>
      <c r="BQ6" s="216"/>
      <c r="BR6" s="216"/>
      <c r="BS6" s="49"/>
      <c r="BT6" s="50" t="s">
        <v>33</v>
      </c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51"/>
      <c r="CP6" s="48"/>
      <c r="CQ6" s="213">
        <f>'①参加申込書'!F8</f>
        <v>0</v>
      </c>
      <c r="CR6" s="214"/>
      <c r="CS6" s="214"/>
      <c r="CT6" s="215"/>
      <c r="CU6" s="216" t="e">
        <f>#REF!</f>
        <v>#REF!</v>
      </c>
      <c r="CV6" s="216"/>
      <c r="CW6" s="216"/>
      <c r="CX6" s="49"/>
      <c r="CY6" s="50" t="s">
        <v>33</v>
      </c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</row>
    <row r="7" spans="5:117" ht="15.75" customHeight="1"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</row>
    <row r="8" spans="3:121" ht="15.75" customHeight="1">
      <c r="C8" s="217"/>
      <c r="D8" s="217"/>
      <c r="Y8" s="218"/>
      <c r="Z8" s="218"/>
      <c r="AA8" s="219" t="s">
        <v>41</v>
      </c>
      <c r="AB8" s="219"/>
      <c r="AH8" s="217"/>
      <c r="AI8" s="217"/>
      <c r="BD8" s="218"/>
      <c r="BE8" s="218"/>
      <c r="BF8" s="219" t="s">
        <v>41</v>
      </c>
      <c r="BG8" s="219"/>
      <c r="BM8" s="217"/>
      <c r="BN8" s="217"/>
      <c r="CI8" s="218"/>
      <c r="CJ8" s="218"/>
      <c r="CK8" s="219" t="s">
        <v>41</v>
      </c>
      <c r="CL8" s="219"/>
      <c r="CR8" s="217"/>
      <c r="CS8" s="217"/>
      <c r="DN8" s="218"/>
      <c r="DO8" s="218"/>
      <c r="DP8" s="219" t="s">
        <v>41</v>
      </c>
      <c r="DQ8" s="219"/>
    </row>
    <row r="9" spans="2:123" ht="18" customHeight="1">
      <c r="B9" s="54"/>
      <c r="C9" s="217"/>
      <c r="D9" s="217"/>
      <c r="F9" s="55"/>
      <c r="G9" s="56"/>
      <c r="H9" s="56"/>
      <c r="I9" s="57"/>
      <c r="J9" s="56"/>
      <c r="K9" s="58"/>
      <c r="L9" s="56"/>
      <c r="M9" s="56"/>
      <c r="N9" s="56"/>
      <c r="O9" s="57"/>
      <c r="P9" s="56"/>
      <c r="Q9" s="58"/>
      <c r="R9" s="57"/>
      <c r="S9" s="56"/>
      <c r="T9" s="58"/>
      <c r="U9" s="56"/>
      <c r="V9" s="56"/>
      <c r="W9" s="59"/>
      <c r="Y9" s="218"/>
      <c r="Z9" s="218"/>
      <c r="AA9" s="220" t="s">
        <v>106</v>
      </c>
      <c r="AB9" s="220"/>
      <c r="AC9" s="60"/>
      <c r="AD9" s="61" t="s">
        <v>107</v>
      </c>
      <c r="AE9" s="43"/>
      <c r="AG9" s="54"/>
      <c r="AH9" s="217"/>
      <c r="AI9" s="217"/>
      <c r="AK9" s="55"/>
      <c r="AL9" s="56"/>
      <c r="AM9" s="56"/>
      <c r="AN9" s="57"/>
      <c r="AO9" s="56"/>
      <c r="AP9" s="58"/>
      <c r="AQ9" s="56"/>
      <c r="AR9" s="56"/>
      <c r="AS9" s="56"/>
      <c r="AT9" s="57"/>
      <c r="AU9" s="56"/>
      <c r="AV9" s="58"/>
      <c r="AW9" s="57"/>
      <c r="AX9" s="56"/>
      <c r="AY9" s="58"/>
      <c r="AZ9" s="56"/>
      <c r="BA9" s="56"/>
      <c r="BB9" s="59"/>
      <c r="BD9" s="218"/>
      <c r="BE9" s="218"/>
      <c r="BF9" s="220" t="s">
        <v>106</v>
      </c>
      <c r="BG9" s="220"/>
      <c r="BH9" s="60"/>
      <c r="BI9" s="61" t="s">
        <v>107</v>
      </c>
      <c r="BJ9" s="43"/>
      <c r="BL9" s="54"/>
      <c r="BM9" s="217"/>
      <c r="BN9" s="217"/>
      <c r="BP9" s="55"/>
      <c r="BQ9" s="56"/>
      <c r="BR9" s="56"/>
      <c r="BS9" s="57"/>
      <c r="BT9" s="56"/>
      <c r="BU9" s="58"/>
      <c r="BV9" s="56"/>
      <c r="BW9" s="56"/>
      <c r="BX9" s="56"/>
      <c r="BY9" s="57"/>
      <c r="BZ9" s="56"/>
      <c r="CA9" s="58"/>
      <c r="CB9" s="57"/>
      <c r="CC9" s="56"/>
      <c r="CD9" s="58"/>
      <c r="CE9" s="56"/>
      <c r="CF9" s="56"/>
      <c r="CG9" s="59"/>
      <c r="CI9" s="218"/>
      <c r="CJ9" s="218"/>
      <c r="CK9" s="220" t="s">
        <v>106</v>
      </c>
      <c r="CL9" s="220"/>
      <c r="CM9" s="60"/>
      <c r="CN9" s="61" t="s">
        <v>107</v>
      </c>
      <c r="CO9" s="43"/>
      <c r="CQ9" s="54"/>
      <c r="CR9" s="217"/>
      <c r="CS9" s="217"/>
      <c r="CU9" s="55"/>
      <c r="CV9" s="56"/>
      <c r="CW9" s="56"/>
      <c r="CX9" s="57"/>
      <c r="CY9" s="56"/>
      <c r="CZ9" s="58"/>
      <c r="DA9" s="56"/>
      <c r="DB9" s="56"/>
      <c r="DC9" s="56"/>
      <c r="DD9" s="57"/>
      <c r="DE9" s="56"/>
      <c r="DF9" s="58"/>
      <c r="DG9" s="57"/>
      <c r="DH9" s="56"/>
      <c r="DI9" s="58"/>
      <c r="DJ9" s="56"/>
      <c r="DK9" s="56"/>
      <c r="DL9" s="59"/>
      <c r="DN9" s="218"/>
      <c r="DO9" s="218"/>
      <c r="DP9" s="220" t="s">
        <v>106</v>
      </c>
      <c r="DQ9" s="220"/>
      <c r="DR9" s="60"/>
      <c r="DS9" s="61" t="s">
        <v>107</v>
      </c>
    </row>
    <row r="10" spans="1:123" ht="18" customHeight="1">
      <c r="A10" s="62" t="s">
        <v>108</v>
      </c>
      <c r="B10" s="54"/>
      <c r="C10" s="217"/>
      <c r="D10" s="217"/>
      <c r="F10" s="63"/>
      <c r="G10" s="43"/>
      <c r="H10" s="43"/>
      <c r="I10" s="64"/>
      <c r="J10" s="43"/>
      <c r="K10" s="65"/>
      <c r="L10" s="43"/>
      <c r="M10" s="43"/>
      <c r="N10" s="43"/>
      <c r="O10" s="64"/>
      <c r="P10" s="43"/>
      <c r="Q10" s="65"/>
      <c r="R10" s="64"/>
      <c r="S10" s="43"/>
      <c r="T10" s="65"/>
      <c r="U10" s="43"/>
      <c r="V10" s="43"/>
      <c r="W10" s="66"/>
      <c r="Y10" s="218"/>
      <c r="Z10" s="218"/>
      <c r="AA10" s="220" t="s">
        <v>109</v>
      </c>
      <c r="AB10" s="220"/>
      <c r="AC10" s="52"/>
      <c r="AD10" s="67" t="s">
        <v>110</v>
      </c>
      <c r="AE10" s="43"/>
      <c r="AF10" s="62" t="s">
        <v>108</v>
      </c>
      <c r="AG10" s="54"/>
      <c r="AH10" s="217"/>
      <c r="AI10" s="217"/>
      <c r="AK10" s="63"/>
      <c r="AL10" s="43"/>
      <c r="AM10" s="43"/>
      <c r="AN10" s="64"/>
      <c r="AO10" s="43"/>
      <c r="AP10" s="65"/>
      <c r="AQ10" s="43"/>
      <c r="AR10" s="43"/>
      <c r="AS10" s="43"/>
      <c r="AT10" s="64"/>
      <c r="AU10" s="43"/>
      <c r="AV10" s="65"/>
      <c r="AW10" s="64"/>
      <c r="AX10" s="43"/>
      <c r="AY10" s="65"/>
      <c r="AZ10" s="43"/>
      <c r="BA10" s="43"/>
      <c r="BB10" s="66"/>
      <c r="BD10" s="218"/>
      <c r="BE10" s="218"/>
      <c r="BF10" s="220" t="s">
        <v>109</v>
      </c>
      <c r="BG10" s="220"/>
      <c r="BH10" s="52"/>
      <c r="BI10" s="67" t="s">
        <v>110</v>
      </c>
      <c r="BJ10" s="43"/>
      <c r="BK10" s="62" t="s">
        <v>108</v>
      </c>
      <c r="BL10" s="54"/>
      <c r="BM10" s="217"/>
      <c r="BN10" s="217"/>
      <c r="BP10" s="63"/>
      <c r="BQ10" s="43"/>
      <c r="BR10" s="43"/>
      <c r="BS10" s="64"/>
      <c r="BT10" s="43"/>
      <c r="BU10" s="65"/>
      <c r="BV10" s="43"/>
      <c r="BW10" s="43"/>
      <c r="BX10" s="43"/>
      <c r="BY10" s="64"/>
      <c r="BZ10" s="43"/>
      <c r="CA10" s="65"/>
      <c r="CB10" s="64"/>
      <c r="CC10" s="43"/>
      <c r="CD10" s="65"/>
      <c r="CE10" s="43"/>
      <c r="CF10" s="43"/>
      <c r="CG10" s="66"/>
      <c r="CI10" s="218"/>
      <c r="CJ10" s="218"/>
      <c r="CK10" s="220" t="s">
        <v>109</v>
      </c>
      <c r="CL10" s="220"/>
      <c r="CM10" s="52"/>
      <c r="CN10" s="67" t="s">
        <v>110</v>
      </c>
      <c r="CO10" s="43"/>
      <c r="CP10" s="62" t="s">
        <v>108</v>
      </c>
      <c r="CQ10" s="54"/>
      <c r="CR10" s="217"/>
      <c r="CS10" s="217"/>
      <c r="CU10" s="63"/>
      <c r="CV10" s="43"/>
      <c r="CW10" s="43"/>
      <c r="CX10" s="64"/>
      <c r="CY10" s="43"/>
      <c r="CZ10" s="65"/>
      <c r="DA10" s="43"/>
      <c r="DB10" s="43"/>
      <c r="DC10" s="43"/>
      <c r="DD10" s="64"/>
      <c r="DE10" s="43"/>
      <c r="DF10" s="65"/>
      <c r="DG10" s="64"/>
      <c r="DH10" s="43"/>
      <c r="DI10" s="65"/>
      <c r="DJ10" s="43"/>
      <c r="DK10" s="43"/>
      <c r="DL10" s="66"/>
      <c r="DN10" s="218"/>
      <c r="DO10" s="218"/>
      <c r="DP10" s="220" t="s">
        <v>109</v>
      </c>
      <c r="DQ10" s="220"/>
      <c r="DR10" s="52"/>
      <c r="DS10" s="67" t="s">
        <v>110</v>
      </c>
    </row>
    <row r="11" spans="1:121" ht="18" customHeight="1">
      <c r="A11" s="62"/>
      <c r="B11" s="54"/>
      <c r="C11" s="217"/>
      <c r="D11" s="217"/>
      <c r="F11" s="68"/>
      <c r="G11" s="52"/>
      <c r="H11" s="52"/>
      <c r="I11" s="69"/>
      <c r="J11" s="52"/>
      <c r="K11" s="70"/>
      <c r="L11" s="52"/>
      <c r="M11" s="52"/>
      <c r="N11" s="52"/>
      <c r="O11" s="69"/>
      <c r="P11" s="52"/>
      <c r="Q11" s="70"/>
      <c r="R11" s="69"/>
      <c r="S11" s="52"/>
      <c r="T11" s="70"/>
      <c r="U11" s="52"/>
      <c r="V11" s="52"/>
      <c r="W11" s="67"/>
      <c r="Y11" s="218"/>
      <c r="Z11" s="218"/>
      <c r="AA11" s="71"/>
      <c r="AB11" t="s">
        <v>111</v>
      </c>
      <c r="AF11" s="62"/>
      <c r="AG11" s="54"/>
      <c r="AH11" s="217"/>
      <c r="AI11" s="217"/>
      <c r="AK11" s="68"/>
      <c r="AL11" s="52"/>
      <c r="AM11" s="52"/>
      <c r="AN11" s="69"/>
      <c r="AO11" s="52"/>
      <c r="AP11" s="70"/>
      <c r="AQ11" s="52"/>
      <c r="AR11" s="52"/>
      <c r="AS11" s="52"/>
      <c r="AT11" s="69"/>
      <c r="AU11" s="52"/>
      <c r="AV11" s="70"/>
      <c r="AW11" s="69"/>
      <c r="AX11" s="52"/>
      <c r="AY11" s="70"/>
      <c r="AZ11" s="52"/>
      <c r="BA11" s="52"/>
      <c r="BB11" s="67"/>
      <c r="BD11" s="218"/>
      <c r="BE11" s="218"/>
      <c r="BF11" s="71"/>
      <c r="BG11" t="s">
        <v>111</v>
      </c>
      <c r="BK11" s="62"/>
      <c r="BL11" s="54"/>
      <c r="BM11" s="217"/>
      <c r="BN11" s="217"/>
      <c r="BP11" s="68"/>
      <c r="BQ11" s="52"/>
      <c r="BR11" s="52"/>
      <c r="BS11" s="69"/>
      <c r="BT11" s="52"/>
      <c r="BU11" s="70"/>
      <c r="BV11" s="52"/>
      <c r="BW11" s="52"/>
      <c r="BX11" s="52"/>
      <c r="BY11" s="69"/>
      <c r="BZ11" s="52"/>
      <c r="CA11" s="70"/>
      <c r="CB11" s="69"/>
      <c r="CC11" s="52"/>
      <c r="CD11" s="70"/>
      <c r="CE11" s="52"/>
      <c r="CF11" s="52"/>
      <c r="CG11" s="67"/>
      <c r="CI11" s="218"/>
      <c r="CJ11" s="218"/>
      <c r="CK11" s="71"/>
      <c r="CL11" t="s">
        <v>111</v>
      </c>
      <c r="CP11" s="62"/>
      <c r="CQ11" s="54"/>
      <c r="CR11" s="217"/>
      <c r="CS11" s="217"/>
      <c r="CU11" s="68"/>
      <c r="CV11" s="52"/>
      <c r="CW11" s="52"/>
      <c r="CX11" s="69"/>
      <c r="CY11" s="52"/>
      <c r="CZ11" s="70"/>
      <c r="DA11" s="52"/>
      <c r="DB11" s="52"/>
      <c r="DC11" s="52"/>
      <c r="DD11" s="69"/>
      <c r="DE11" s="52"/>
      <c r="DF11" s="70"/>
      <c r="DG11" s="69"/>
      <c r="DH11" s="52"/>
      <c r="DI11" s="70"/>
      <c r="DJ11" s="52"/>
      <c r="DK11" s="52"/>
      <c r="DL11" s="67"/>
      <c r="DN11" s="218"/>
      <c r="DO11" s="218"/>
      <c r="DP11" s="71"/>
      <c r="DQ11" t="s">
        <v>111</v>
      </c>
    </row>
    <row r="12" spans="1:123" ht="18" customHeight="1">
      <c r="A12" s="221" t="s">
        <v>112</v>
      </c>
      <c r="B12" s="43"/>
      <c r="C12" s="217"/>
      <c r="D12" s="217"/>
      <c r="F12" s="55"/>
      <c r="G12" s="56"/>
      <c r="H12" s="56"/>
      <c r="I12" s="57"/>
      <c r="J12" s="56"/>
      <c r="K12" s="58"/>
      <c r="L12" s="56"/>
      <c r="M12" s="56"/>
      <c r="N12" s="56"/>
      <c r="O12" s="57"/>
      <c r="P12" s="56"/>
      <c r="Q12" s="58"/>
      <c r="R12" s="57"/>
      <c r="S12" s="56"/>
      <c r="T12" s="58"/>
      <c r="U12" s="56"/>
      <c r="V12" s="56"/>
      <c r="W12" s="59"/>
      <c r="Y12" s="218"/>
      <c r="Z12" s="218"/>
      <c r="AA12" s="220" t="s">
        <v>106</v>
      </c>
      <c r="AB12" s="220"/>
      <c r="AC12" s="60"/>
      <c r="AD12" s="61" t="s">
        <v>107</v>
      </c>
      <c r="AE12" s="43"/>
      <c r="AF12" s="221" t="s">
        <v>112</v>
      </c>
      <c r="AG12" s="43"/>
      <c r="AH12" s="217"/>
      <c r="AI12" s="217"/>
      <c r="AK12" s="55"/>
      <c r="AL12" s="56"/>
      <c r="AM12" s="56"/>
      <c r="AN12" s="57"/>
      <c r="AO12" s="56"/>
      <c r="AP12" s="58"/>
      <c r="AQ12" s="56"/>
      <c r="AR12" s="56"/>
      <c r="AS12" s="56"/>
      <c r="AT12" s="57"/>
      <c r="AU12" s="56"/>
      <c r="AV12" s="58"/>
      <c r="AW12" s="57"/>
      <c r="AX12" s="56"/>
      <c r="AY12" s="58"/>
      <c r="AZ12" s="56"/>
      <c r="BA12" s="56"/>
      <c r="BB12" s="59"/>
      <c r="BD12" s="218"/>
      <c r="BE12" s="218"/>
      <c r="BF12" s="220" t="s">
        <v>106</v>
      </c>
      <c r="BG12" s="220"/>
      <c r="BH12" s="60"/>
      <c r="BI12" s="61" t="s">
        <v>107</v>
      </c>
      <c r="BJ12" s="43"/>
      <c r="BK12" s="221" t="s">
        <v>112</v>
      </c>
      <c r="BL12" s="43"/>
      <c r="BM12" s="217"/>
      <c r="BN12" s="217"/>
      <c r="BP12" s="55"/>
      <c r="BQ12" s="56"/>
      <c r="BR12" s="56"/>
      <c r="BS12" s="57"/>
      <c r="BT12" s="56"/>
      <c r="BU12" s="58"/>
      <c r="BV12" s="56"/>
      <c r="BW12" s="56"/>
      <c r="BX12" s="56"/>
      <c r="BY12" s="57"/>
      <c r="BZ12" s="56"/>
      <c r="CA12" s="58"/>
      <c r="CB12" s="57"/>
      <c r="CC12" s="56"/>
      <c r="CD12" s="58"/>
      <c r="CE12" s="56"/>
      <c r="CF12" s="56"/>
      <c r="CG12" s="59"/>
      <c r="CI12" s="218"/>
      <c r="CJ12" s="218"/>
      <c r="CK12" s="220" t="s">
        <v>106</v>
      </c>
      <c r="CL12" s="220"/>
      <c r="CM12" s="60"/>
      <c r="CN12" s="61" t="s">
        <v>107</v>
      </c>
      <c r="CO12" s="43"/>
      <c r="CP12" s="221" t="s">
        <v>112</v>
      </c>
      <c r="CQ12" s="43"/>
      <c r="CR12" s="217"/>
      <c r="CS12" s="217"/>
      <c r="CU12" s="55"/>
      <c r="CV12" s="56"/>
      <c r="CW12" s="56"/>
      <c r="CX12" s="57"/>
      <c r="CY12" s="56"/>
      <c r="CZ12" s="58"/>
      <c r="DA12" s="56"/>
      <c r="DB12" s="56"/>
      <c r="DC12" s="56"/>
      <c r="DD12" s="57"/>
      <c r="DE12" s="56"/>
      <c r="DF12" s="58"/>
      <c r="DG12" s="57"/>
      <c r="DH12" s="56"/>
      <c r="DI12" s="58"/>
      <c r="DJ12" s="56"/>
      <c r="DK12" s="56"/>
      <c r="DL12" s="59"/>
      <c r="DN12" s="218"/>
      <c r="DO12" s="218"/>
      <c r="DP12" s="220" t="s">
        <v>106</v>
      </c>
      <c r="DQ12" s="220"/>
      <c r="DR12" s="60"/>
      <c r="DS12" s="61" t="s">
        <v>107</v>
      </c>
    </row>
    <row r="13" spans="1:123" ht="18" customHeight="1">
      <c r="A13" s="221"/>
      <c r="B13" s="43"/>
      <c r="C13" s="217"/>
      <c r="D13" s="217"/>
      <c r="F13" s="68"/>
      <c r="G13" s="52"/>
      <c r="H13" s="52"/>
      <c r="I13" s="69"/>
      <c r="J13" s="52"/>
      <c r="K13" s="70"/>
      <c r="L13" s="52"/>
      <c r="M13" s="52"/>
      <c r="N13" s="52"/>
      <c r="O13" s="69"/>
      <c r="P13" s="52"/>
      <c r="Q13" s="70"/>
      <c r="R13" s="69"/>
      <c r="S13" s="52"/>
      <c r="T13" s="70"/>
      <c r="U13" s="52"/>
      <c r="V13" s="52"/>
      <c r="W13" s="67"/>
      <c r="Y13" s="218"/>
      <c r="Z13" s="218"/>
      <c r="AA13" s="220" t="s">
        <v>109</v>
      </c>
      <c r="AB13" s="220"/>
      <c r="AC13" s="52"/>
      <c r="AD13" s="67" t="s">
        <v>110</v>
      </c>
      <c r="AE13" s="43"/>
      <c r="AF13" s="221"/>
      <c r="AG13" s="43"/>
      <c r="AH13" s="217"/>
      <c r="AI13" s="217"/>
      <c r="AK13" s="68"/>
      <c r="AL13" s="52"/>
      <c r="AM13" s="52"/>
      <c r="AN13" s="69"/>
      <c r="AO13" s="52"/>
      <c r="AP13" s="70"/>
      <c r="AQ13" s="52"/>
      <c r="AR13" s="52"/>
      <c r="AS13" s="52"/>
      <c r="AT13" s="69"/>
      <c r="AU13" s="52"/>
      <c r="AV13" s="70"/>
      <c r="AW13" s="69"/>
      <c r="AX13" s="52"/>
      <c r="AY13" s="70"/>
      <c r="AZ13" s="52"/>
      <c r="BA13" s="52"/>
      <c r="BB13" s="67"/>
      <c r="BD13" s="218"/>
      <c r="BE13" s="218"/>
      <c r="BF13" s="220" t="s">
        <v>109</v>
      </c>
      <c r="BG13" s="220"/>
      <c r="BH13" s="52"/>
      <c r="BI13" s="67" t="s">
        <v>110</v>
      </c>
      <c r="BJ13" s="43"/>
      <c r="BK13" s="221"/>
      <c r="BL13" s="43"/>
      <c r="BM13" s="217"/>
      <c r="BN13" s="217"/>
      <c r="BP13" s="68"/>
      <c r="BQ13" s="52"/>
      <c r="BR13" s="52"/>
      <c r="BS13" s="69"/>
      <c r="BT13" s="52"/>
      <c r="BU13" s="70"/>
      <c r="BV13" s="52"/>
      <c r="BW13" s="52"/>
      <c r="BX13" s="52"/>
      <c r="BY13" s="69"/>
      <c r="BZ13" s="52"/>
      <c r="CA13" s="70"/>
      <c r="CB13" s="69"/>
      <c r="CC13" s="52"/>
      <c r="CD13" s="70"/>
      <c r="CE13" s="52"/>
      <c r="CF13" s="52"/>
      <c r="CG13" s="67"/>
      <c r="CI13" s="218"/>
      <c r="CJ13" s="218"/>
      <c r="CK13" s="220" t="s">
        <v>109</v>
      </c>
      <c r="CL13" s="220"/>
      <c r="CM13" s="52"/>
      <c r="CN13" s="67" t="s">
        <v>110</v>
      </c>
      <c r="CO13" s="43"/>
      <c r="CP13" s="221"/>
      <c r="CQ13" s="43"/>
      <c r="CR13" s="217"/>
      <c r="CS13" s="217"/>
      <c r="CU13" s="68"/>
      <c r="CV13" s="52"/>
      <c r="CW13" s="52"/>
      <c r="CX13" s="69"/>
      <c r="CY13" s="52"/>
      <c r="CZ13" s="70"/>
      <c r="DA13" s="52"/>
      <c r="DB13" s="52"/>
      <c r="DC13" s="52"/>
      <c r="DD13" s="69"/>
      <c r="DE13" s="52"/>
      <c r="DF13" s="70"/>
      <c r="DG13" s="69"/>
      <c r="DH13" s="52"/>
      <c r="DI13" s="70"/>
      <c r="DJ13" s="52"/>
      <c r="DK13" s="52"/>
      <c r="DL13" s="67"/>
      <c r="DN13" s="218"/>
      <c r="DO13" s="218"/>
      <c r="DP13" s="220" t="s">
        <v>109</v>
      </c>
      <c r="DQ13" s="220"/>
      <c r="DR13" s="52"/>
      <c r="DS13" s="67" t="s">
        <v>110</v>
      </c>
    </row>
    <row r="14" spans="3:121" ht="18" customHeight="1">
      <c r="C14" s="217"/>
      <c r="D14" s="217"/>
      <c r="E14" s="72"/>
      <c r="G14" s="53"/>
      <c r="H14" s="73"/>
      <c r="Y14" s="218"/>
      <c r="Z14" s="218"/>
      <c r="AA14" s="71"/>
      <c r="AB14" t="s">
        <v>113</v>
      </c>
      <c r="AH14" s="217"/>
      <c r="AI14" s="217"/>
      <c r="AJ14" s="72"/>
      <c r="AL14" s="53"/>
      <c r="AM14" s="73"/>
      <c r="BD14" s="218"/>
      <c r="BE14" s="218"/>
      <c r="BF14" s="71"/>
      <c r="BG14" t="s">
        <v>113</v>
      </c>
      <c r="BM14" s="217"/>
      <c r="BN14" s="217"/>
      <c r="BO14" s="72"/>
      <c r="BQ14" s="53"/>
      <c r="BR14" s="73"/>
      <c r="CI14" s="218"/>
      <c r="CJ14" s="218"/>
      <c r="CK14" s="71"/>
      <c r="CL14" t="s">
        <v>113</v>
      </c>
      <c r="CR14" s="217"/>
      <c r="CS14" s="217"/>
      <c r="CT14" s="72"/>
      <c r="CV14" s="53"/>
      <c r="CW14" s="73"/>
      <c r="DN14" s="218"/>
      <c r="DO14" s="218"/>
      <c r="DP14" s="71"/>
      <c r="DQ14" t="s">
        <v>113</v>
      </c>
    </row>
    <row r="15" spans="3:123" ht="18" customHeight="1">
      <c r="C15" s="217"/>
      <c r="D15" s="217"/>
      <c r="L15" s="74"/>
      <c r="N15" s="75"/>
      <c r="O15" s="75"/>
      <c r="Y15" s="218"/>
      <c r="Z15" s="218"/>
      <c r="AA15" s="220" t="s">
        <v>106</v>
      </c>
      <c r="AB15" s="220"/>
      <c r="AC15" s="56"/>
      <c r="AD15" s="59" t="s">
        <v>107</v>
      </c>
      <c r="AE15" s="43"/>
      <c r="AH15" s="217"/>
      <c r="AI15" s="217"/>
      <c r="AS15" s="75"/>
      <c r="AT15" s="75"/>
      <c r="BD15" s="218"/>
      <c r="BE15" s="218"/>
      <c r="BF15" s="220" t="s">
        <v>106</v>
      </c>
      <c r="BG15" s="220"/>
      <c r="BH15" s="56"/>
      <c r="BI15" s="59" t="s">
        <v>107</v>
      </c>
      <c r="BJ15" s="43"/>
      <c r="BM15" s="217"/>
      <c r="BN15" s="217"/>
      <c r="BX15" s="75"/>
      <c r="BY15" s="75"/>
      <c r="CI15" s="218"/>
      <c r="CJ15" s="218"/>
      <c r="CK15" s="220" t="s">
        <v>106</v>
      </c>
      <c r="CL15" s="220"/>
      <c r="CM15" s="56"/>
      <c r="CN15" s="59" t="s">
        <v>107</v>
      </c>
      <c r="CO15" s="43"/>
      <c r="CR15" s="217"/>
      <c r="CS15" s="217"/>
      <c r="DC15" s="75"/>
      <c r="DD15" s="75"/>
      <c r="DN15" s="218"/>
      <c r="DO15" s="218"/>
      <c r="DP15" s="220" t="s">
        <v>106</v>
      </c>
      <c r="DQ15" s="220"/>
      <c r="DR15" s="56"/>
      <c r="DS15" s="59" t="s">
        <v>107</v>
      </c>
    </row>
    <row r="16" spans="3:123" ht="18" customHeight="1">
      <c r="C16" s="217"/>
      <c r="D16" s="217"/>
      <c r="Y16" s="218"/>
      <c r="Z16" s="218"/>
      <c r="AA16" s="216" t="s">
        <v>114</v>
      </c>
      <c r="AB16" s="216"/>
      <c r="AC16" s="60"/>
      <c r="AD16" s="61" t="s">
        <v>107</v>
      </c>
      <c r="AE16" s="43"/>
      <c r="AH16" s="217"/>
      <c r="AI16" s="217"/>
      <c r="BD16" s="218"/>
      <c r="BE16" s="218"/>
      <c r="BF16" s="216" t="s">
        <v>114</v>
      </c>
      <c r="BG16" s="216"/>
      <c r="BH16" s="60"/>
      <c r="BI16" s="61" t="s">
        <v>107</v>
      </c>
      <c r="BJ16" s="43"/>
      <c r="BM16" s="217"/>
      <c r="BN16" s="217"/>
      <c r="CI16" s="218"/>
      <c r="CJ16" s="218"/>
      <c r="CK16" s="216" t="s">
        <v>114</v>
      </c>
      <c r="CL16" s="216"/>
      <c r="CM16" s="60"/>
      <c r="CN16" s="61" t="s">
        <v>107</v>
      </c>
      <c r="CO16" s="43"/>
      <c r="CR16" s="217"/>
      <c r="CS16" s="217"/>
      <c r="DN16" s="218"/>
      <c r="DO16" s="218"/>
      <c r="DP16" s="216" t="s">
        <v>114</v>
      </c>
      <c r="DQ16" s="216"/>
      <c r="DR16" s="60"/>
      <c r="DS16" s="61" t="s">
        <v>107</v>
      </c>
    </row>
    <row r="17" spans="3:123" ht="18" customHeight="1">
      <c r="C17" s="217"/>
      <c r="D17" s="217"/>
      <c r="Y17" s="218"/>
      <c r="Z17" s="218"/>
      <c r="AA17" s="216" t="s">
        <v>69</v>
      </c>
      <c r="AB17" s="216"/>
      <c r="AC17" s="52"/>
      <c r="AD17" s="67" t="s">
        <v>110</v>
      </c>
      <c r="AE17" s="43"/>
      <c r="AH17" s="217"/>
      <c r="AI17" s="217"/>
      <c r="BD17" s="218"/>
      <c r="BE17" s="218"/>
      <c r="BF17" s="216" t="s">
        <v>69</v>
      </c>
      <c r="BG17" s="216"/>
      <c r="BH17" s="52"/>
      <c r="BI17" s="67" t="s">
        <v>110</v>
      </c>
      <c r="BJ17" s="43"/>
      <c r="BM17" s="217"/>
      <c r="BN17" s="217"/>
      <c r="CI17" s="218"/>
      <c r="CJ17" s="218"/>
      <c r="CK17" s="216" t="s">
        <v>69</v>
      </c>
      <c r="CL17" s="216"/>
      <c r="CM17" s="52"/>
      <c r="CN17" s="67" t="s">
        <v>110</v>
      </c>
      <c r="CO17" s="43"/>
      <c r="CR17" s="217"/>
      <c r="CS17" s="217"/>
      <c r="DN17" s="218"/>
      <c r="DO17" s="218"/>
      <c r="DP17" s="216" t="s">
        <v>69</v>
      </c>
      <c r="DQ17" s="216"/>
      <c r="DR17" s="52"/>
      <c r="DS17" s="67" t="s">
        <v>110</v>
      </c>
    </row>
    <row r="18" spans="3:121" ht="18" customHeight="1">
      <c r="C18" s="217"/>
      <c r="D18" s="217"/>
      <c r="Y18" s="218"/>
      <c r="Z18" s="218"/>
      <c r="AA18" s="71"/>
      <c r="AB18" t="s">
        <v>115</v>
      </c>
      <c r="AH18" s="217"/>
      <c r="AI18" s="217"/>
      <c r="BD18" s="218"/>
      <c r="BE18" s="218"/>
      <c r="BF18" s="71"/>
      <c r="BG18" t="s">
        <v>115</v>
      </c>
      <c r="BM18" s="217"/>
      <c r="BN18" s="217"/>
      <c r="CI18" s="218"/>
      <c r="CJ18" s="218"/>
      <c r="CK18" s="71"/>
      <c r="CL18" t="s">
        <v>115</v>
      </c>
      <c r="CR18" s="217"/>
      <c r="CS18" s="217"/>
      <c r="DN18" s="218"/>
      <c r="DO18" s="218"/>
      <c r="DP18" s="71"/>
      <c r="DQ18" t="s">
        <v>115</v>
      </c>
    </row>
    <row r="19" spans="3:123" ht="18" customHeight="1">
      <c r="C19" s="217"/>
      <c r="D19" s="217"/>
      <c r="Y19" s="218"/>
      <c r="Z19" s="218"/>
      <c r="AA19" s="222" t="s">
        <v>106</v>
      </c>
      <c r="AB19" s="223"/>
      <c r="AC19" s="76">
        <f>AC9+AC12+AC15</f>
        <v>0</v>
      </c>
      <c r="AD19" s="77" t="s">
        <v>107</v>
      </c>
      <c r="AE19" s="43"/>
      <c r="AH19" s="217"/>
      <c r="AI19" s="217"/>
      <c r="BD19" s="218"/>
      <c r="BE19" s="218"/>
      <c r="BF19" s="222" t="s">
        <v>106</v>
      </c>
      <c r="BG19" s="223"/>
      <c r="BH19" s="76">
        <f>BH9+BH12+BH15</f>
        <v>0</v>
      </c>
      <c r="BI19" s="77" t="s">
        <v>107</v>
      </c>
      <c r="BJ19" s="43"/>
      <c r="BM19" s="217"/>
      <c r="BN19" s="217"/>
      <c r="CI19" s="218"/>
      <c r="CJ19" s="218"/>
      <c r="CK19" s="222" t="s">
        <v>106</v>
      </c>
      <c r="CL19" s="223"/>
      <c r="CM19" s="76">
        <f>CM9+CM12+CM15</f>
        <v>0</v>
      </c>
      <c r="CN19" s="77" t="s">
        <v>107</v>
      </c>
      <c r="CO19" s="43"/>
      <c r="CR19" s="217"/>
      <c r="CS19" s="217"/>
      <c r="DN19" s="218"/>
      <c r="DO19" s="218"/>
      <c r="DP19" s="222" t="s">
        <v>106</v>
      </c>
      <c r="DQ19" s="223"/>
      <c r="DR19" s="76">
        <f>DR9+DR12+DR15</f>
        <v>0</v>
      </c>
      <c r="DS19" s="77" t="s">
        <v>107</v>
      </c>
    </row>
    <row r="20" spans="27:123" ht="18" customHeight="1">
      <c r="AA20" s="224" t="s">
        <v>114</v>
      </c>
      <c r="AB20" s="216"/>
      <c r="AC20" s="60">
        <f>AC16</f>
        <v>0</v>
      </c>
      <c r="AD20" s="78" t="s">
        <v>107</v>
      </c>
      <c r="AE20" s="43"/>
      <c r="BF20" s="224" t="s">
        <v>114</v>
      </c>
      <c r="BG20" s="216"/>
      <c r="BH20" s="60">
        <f>BH16</f>
        <v>0</v>
      </c>
      <c r="BI20" s="78" t="s">
        <v>107</v>
      </c>
      <c r="BJ20" s="43"/>
      <c r="CK20" s="224" t="s">
        <v>114</v>
      </c>
      <c r="CL20" s="216"/>
      <c r="CM20" s="60">
        <f>CM16</f>
        <v>0</v>
      </c>
      <c r="CN20" s="78" t="s">
        <v>107</v>
      </c>
      <c r="CO20" s="43"/>
      <c r="DP20" s="224" t="s">
        <v>114</v>
      </c>
      <c r="DQ20" s="216"/>
      <c r="DR20" s="60">
        <f>DR16</f>
        <v>0</v>
      </c>
      <c r="DS20" s="78" t="s">
        <v>107</v>
      </c>
    </row>
    <row r="21" spans="25:123" ht="18" customHeight="1">
      <c r="Y21" s="43"/>
      <c r="AA21" s="225" t="s">
        <v>69</v>
      </c>
      <c r="AB21" s="226"/>
      <c r="AC21" s="79">
        <f>AC10+AC13+AC17</f>
        <v>0</v>
      </c>
      <c r="AD21" s="80" t="s">
        <v>110</v>
      </c>
      <c r="AE21" s="43"/>
      <c r="BD21" s="43"/>
      <c r="BF21" s="225" t="s">
        <v>69</v>
      </c>
      <c r="BG21" s="226"/>
      <c r="BH21" s="79">
        <f>BH10+BH13+BH17</f>
        <v>0</v>
      </c>
      <c r="BI21" s="80" t="s">
        <v>110</v>
      </c>
      <c r="BJ21" s="43"/>
      <c r="CI21" s="43"/>
      <c r="CK21" s="225" t="s">
        <v>69</v>
      </c>
      <c r="CL21" s="226"/>
      <c r="CM21" s="79">
        <f>CM10+CM13+CM17</f>
        <v>0</v>
      </c>
      <c r="CN21" s="80" t="s">
        <v>110</v>
      </c>
      <c r="CO21" s="43"/>
      <c r="DN21" s="43"/>
      <c r="DP21" s="225" t="s">
        <v>69</v>
      </c>
      <c r="DQ21" s="226"/>
      <c r="DR21" s="79">
        <f>DR10+DR13+DR17</f>
        <v>0</v>
      </c>
      <c r="DS21" s="80" t="s">
        <v>110</v>
      </c>
    </row>
    <row r="22" ht="18" customHeight="1"/>
    <row r="23" spans="1:121" ht="9" customHeight="1">
      <c r="A23" s="217"/>
      <c r="B23" s="7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AB23" s="218"/>
      <c r="AF23" s="217"/>
      <c r="AG23" s="71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G23" s="218"/>
      <c r="BK23" s="217"/>
      <c r="BL23" s="71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L23" s="218"/>
      <c r="CP23" s="217"/>
      <c r="CQ23" s="71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Q23" s="218"/>
    </row>
    <row r="24" spans="1:121" ht="39.75" customHeight="1">
      <c r="A24" s="217"/>
      <c r="B24" s="71"/>
      <c r="C24" s="81"/>
      <c r="G24" t="s">
        <v>116</v>
      </c>
      <c r="L24" s="227" t="s">
        <v>75</v>
      </c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82"/>
      <c r="AB24" s="218"/>
      <c r="AF24" s="217"/>
      <c r="AG24" s="71"/>
      <c r="AH24" s="81"/>
      <c r="AL24" t="s">
        <v>116</v>
      </c>
      <c r="AQ24" s="227" t="s">
        <v>75</v>
      </c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82"/>
      <c r="BG24" s="218"/>
      <c r="BK24" s="217"/>
      <c r="BL24" s="71"/>
      <c r="BM24" s="81"/>
      <c r="BQ24" t="s">
        <v>116</v>
      </c>
      <c r="BV24" s="227" t="s">
        <v>75</v>
      </c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82"/>
      <c r="CL24" s="218"/>
      <c r="CP24" s="217"/>
      <c r="CQ24" s="71"/>
      <c r="CR24" s="81"/>
      <c r="CV24" t="s">
        <v>116</v>
      </c>
      <c r="DA24" s="227" t="s">
        <v>75</v>
      </c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82"/>
      <c r="DQ24" s="218"/>
    </row>
    <row r="25" ht="9" customHeight="1"/>
    <row r="26" spans="1:122" ht="15.75" customHeight="1">
      <c r="A26" s="228" t="s">
        <v>117</v>
      </c>
      <c r="B26" s="229"/>
      <c r="C26" s="228">
        <f>'②プログラム原稿'!C8</f>
        <v>0</v>
      </c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29"/>
      <c r="AA26" s="83"/>
      <c r="AB26" s="83"/>
      <c r="AC26" s="83"/>
      <c r="AF26" s="228" t="s">
        <v>117</v>
      </c>
      <c r="AG26" s="229"/>
      <c r="AH26" s="228">
        <f>'②プログラム原稿'!L8</f>
        <v>0</v>
      </c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29"/>
      <c r="BF26" s="83"/>
      <c r="BG26" s="83"/>
      <c r="BH26" s="83"/>
      <c r="BK26" s="228" t="s">
        <v>117</v>
      </c>
      <c r="BL26" s="229"/>
      <c r="BM26" s="228">
        <f>'②プログラム原稿'!U8</f>
        <v>0</v>
      </c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29"/>
      <c r="CK26" s="83"/>
      <c r="CL26" s="83"/>
      <c r="CM26" s="83"/>
      <c r="CP26" s="228" t="s">
        <v>117</v>
      </c>
      <c r="CQ26" s="229"/>
      <c r="CR26" s="228">
        <f>'②プログラム原稿'!AD8</f>
        <v>0</v>
      </c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29"/>
      <c r="DP26" s="83"/>
      <c r="DQ26" s="83"/>
      <c r="DR26" s="83"/>
    </row>
    <row r="27" spans="1:122" ht="15.75" customHeight="1">
      <c r="A27" s="230"/>
      <c r="B27" s="231"/>
      <c r="C27" s="230">
        <f>'②プログラム原稿'!C14</f>
        <v>0</v>
      </c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1"/>
      <c r="AA27" s="83"/>
      <c r="AB27" s="83"/>
      <c r="AC27" s="83"/>
      <c r="AF27" s="230"/>
      <c r="AG27" s="231"/>
      <c r="AH27" s="230">
        <f>'②プログラム原稿'!L14</f>
        <v>0</v>
      </c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1"/>
      <c r="BF27" s="83"/>
      <c r="BG27" s="83"/>
      <c r="BH27" s="83"/>
      <c r="BK27" s="230"/>
      <c r="BL27" s="231"/>
      <c r="BM27" s="230">
        <f>'②プログラム原稿'!U14</f>
        <v>0</v>
      </c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1"/>
      <c r="CK27" s="83"/>
      <c r="CL27" s="83"/>
      <c r="CM27" s="83"/>
      <c r="CP27" s="230"/>
      <c r="CQ27" s="231"/>
      <c r="CR27" s="230">
        <f>'②プログラム原稿'!AD12</f>
        <v>0</v>
      </c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1"/>
      <c r="DP27" s="83"/>
      <c r="DQ27" s="83"/>
      <c r="DR27" s="83"/>
    </row>
    <row r="28" spans="1:122" ht="15.75" customHeight="1">
      <c r="A28" s="230"/>
      <c r="B28" s="231"/>
      <c r="C28" s="230">
        <f>'②プログラム原稿'!C20</f>
        <v>0</v>
      </c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1"/>
      <c r="AA28" s="83"/>
      <c r="AB28" s="83"/>
      <c r="AC28" s="83"/>
      <c r="AF28" s="230"/>
      <c r="AG28" s="231"/>
      <c r="AH28" s="230">
        <f>'②プログラム原稿'!L20</f>
        <v>0</v>
      </c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1"/>
      <c r="BF28" s="83"/>
      <c r="BG28" s="83"/>
      <c r="BH28" s="83"/>
      <c r="BK28" s="230"/>
      <c r="BL28" s="231"/>
      <c r="BM28" s="230">
        <f>'②プログラム原稿'!U20</f>
        <v>0</v>
      </c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1"/>
      <c r="CK28" s="83"/>
      <c r="CL28" s="83"/>
      <c r="CM28" s="83"/>
      <c r="CP28" s="230"/>
      <c r="CQ28" s="231"/>
      <c r="CR28" s="230">
        <f>'②プログラム原稿'!AD16</f>
        <v>0</v>
      </c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1"/>
      <c r="DP28" s="83"/>
      <c r="DQ28" s="83"/>
      <c r="DR28" s="83"/>
    </row>
    <row r="29" spans="1:122" ht="15" customHeight="1">
      <c r="A29" s="232"/>
      <c r="B29" s="233"/>
      <c r="C29" s="232">
        <f>'②プログラム原稿'!C26</f>
        <v>0</v>
      </c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3"/>
      <c r="AA29" s="83"/>
      <c r="AB29" s="83"/>
      <c r="AC29" s="83"/>
      <c r="AF29" s="232"/>
      <c r="AG29" s="233"/>
      <c r="AH29" s="232">
        <f>'②プログラム原稿'!L26</f>
        <v>0</v>
      </c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3"/>
      <c r="BF29" s="83"/>
      <c r="BG29" s="83"/>
      <c r="BH29" s="83"/>
      <c r="BK29" s="232"/>
      <c r="BL29" s="233"/>
      <c r="BM29" s="232">
        <f>'②プログラム原稿'!U26</f>
        <v>0</v>
      </c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3"/>
      <c r="CK29" s="83"/>
      <c r="CL29" s="83"/>
      <c r="CM29" s="83"/>
      <c r="CP29" s="232"/>
      <c r="CQ29" s="233"/>
      <c r="CR29" s="232">
        <f>'②プログラム原稿'!AZ26</f>
        <v>0</v>
      </c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3"/>
      <c r="DP29" s="83"/>
      <c r="DQ29" s="83"/>
      <c r="DR29" s="83"/>
    </row>
    <row r="30" spans="1:122" ht="13.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</row>
    <row r="31" spans="3:106" ht="13.5">
      <c r="C31" t="s">
        <v>118</v>
      </c>
      <c r="M31" s="84" t="s">
        <v>93</v>
      </c>
      <c r="AH31" t="s">
        <v>118</v>
      </c>
      <c r="AR31" s="84" t="s">
        <v>93</v>
      </c>
      <c r="BM31" t="s">
        <v>118</v>
      </c>
      <c r="BW31" s="84" t="s">
        <v>93</v>
      </c>
      <c r="CR31" t="s">
        <v>118</v>
      </c>
      <c r="DB31" s="84" t="s">
        <v>93</v>
      </c>
    </row>
    <row r="32" spans="13:106" ht="13.5">
      <c r="M32" s="84" t="s">
        <v>119</v>
      </c>
      <c r="AR32" s="84" t="s">
        <v>119</v>
      </c>
      <c r="BW32" s="84" t="s">
        <v>119</v>
      </c>
      <c r="DB32" s="84" t="s">
        <v>119</v>
      </c>
    </row>
    <row r="33" spans="13:106" ht="13.5">
      <c r="M33" s="84" t="s">
        <v>53</v>
      </c>
      <c r="AR33" s="84" t="s">
        <v>53</v>
      </c>
      <c r="BW33" s="84" t="s">
        <v>53</v>
      </c>
      <c r="DB33" s="84" t="s">
        <v>53</v>
      </c>
    </row>
    <row r="34" spans="13:106" ht="16.5" customHeight="1">
      <c r="M34" s="84"/>
      <c r="AR34" s="84"/>
      <c r="BW34" s="84"/>
      <c r="DB34" s="84"/>
    </row>
    <row r="35" spans="6:99" ht="16.5" customHeight="1">
      <c r="F35" t="s">
        <v>120</v>
      </c>
      <c r="AK35" t="s">
        <v>120</v>
      </c>
      <c r="BP35" t="s">
        <v>120</v>
      </c>
      <c r="CU35" t="s">
        <v>120</v>
      </c>
    </row>
    <row r="36" ht="16.5" customHeight="1"/>
    <row r="37" spans="5:98" ht="16.5" customHeight="1">
      <c r="E37" t="s">
        <v>114</v>
      </c>
      <c r="AJ37" t="s">
        <v>114</v>
      </c>
      <c r="BO37" t="s">
        <v>114</v>
      </c>
      <c r="CT37" t="s">
        <v>114</v>
      </c>
    </row>
    <row r="38" spans="2:97" ht="16.5" customHeight="1">
      <c r="B38" s="237" t="s">
        <v>121</v>
      </c>
      <c r="C38" s="237"/>
      <c r="D38" s="237"/>
      <c r="AG38" s="237" t="s">
        <v>121</v>
      </c>
      <c r="AH38" s="237"/>
      <c r="AI38" s="237"/>
      <c r="BL38" s="237" t="s">
        <v>121</v>
      </c>
      <c r="BM38" s="237"/>
      <c r="BN38" s="237"/>
      <c r="CQ38" s="237" t="s">
        <v>121</v>
      </c>
      <c r="CR38" s="237"/>
      <c r="CS38" s="237"/>
    </row>
    <row r="39" spans="5:98" ht="16.5" customHeight="1">
      <c r="E39" t="s">
        <v>69</v>
      </c>
      <c r="AJ39" t="s">
        <v>69</v>
      </c>
      <c r="BO39" t="s">
        <v>69</v>
      </c>
      <c r="CT39" t="s">
        <v>69</v>
      </c>
    </row>
    <row r="40" spans="7:102" ht="16.5" customHeight="1">
      <c r="G40" s="75"/>
      <c r="H40" s="75"/>
      <c r="I40" s="75"/>
      <c r="AL40" s="75"/>
      <c r="AM40" s="75"/>
      <c r="AN40" s="75"/>
      <c r="BQ40" s="75"/>
      <c r="BR40" s="75"/>
      <c r="BS40" s="75"/>
      <c r="CV40" s="75"/>
      <c r="CW40" s="75"/>
      <c r="CX40" s="75"/>
    </row>
    <row r="41" spans="5:102" ht="16.5" customHeight="1">
      <c r="E41" t="s">
        <v>103</v>
      </c>
      <c r="G41" s="75"/>
      <c r="H41" s="75"/>
      <c r="I41" s="75"/>
      <c r="AJ41" t="s">
        <v>103</v>
      </c>
      <c r="AL41" s="75"/>
      <c r="AM41" s="75"/>
      <c r="AN41" s="75"/>
      <c r="BO41" t="s">
        <v>103</v>
      </c>
      <c r="BQ41" s="75"/>
      <c r="BR41" s="75"/>
      <c r="BS41" s="75"/>
      <c r="CT41" t="s">
        <v>103</v>
      </c>
      <c r="CV41" s="75"/>
      <c r="CW41" s="75"/>
      <c r="CX41" s="75"/>
    </row>
    <row r="42" spans="7:102" ht="16.5" customHeight="1">
      <c r="G42" s="75"/>
      <c r="H42" s="75"/>
      <c r="I42" s="75"/>
      <c r="AL42" s="75"/>
      <c r="AM42" s="75"/>
      <c r="AN42" s="75"/>
      <c r="BQ42" s="75"/>
      <c r="BR42" s="75"/>
      <c r="BS42" s="75"/>
      <c r="CV42" s="75"/>
      <c r="CW42" s="75"/>
      <c r="CX42" s="75"/>
    </row>
    <row r="43" spans="7:102" ht="16.5" customHeight="1">
      <c r="G43" s="219"/>
      <c r="H43" s="219"/>
      <c r="I43" s="219"/>
      <c r="AL43" s="219"/>
      <c r="AM43" s="219"/>
      <c r="AN43" s="219"/>
      <c r="BQ43" s="219"/>
      <c r="BR43" s="219"/>
      <c r="BS43" s="219"/>
      <c r="CV43" s="219"/>
      <c r="CW43" s="219"/>
      <c r="CX43" s="219"/>
    </row>
  </sheetData>
  <sheetProtection/>
  <mergeCells count="176">
    <mergeCell ref="CR29:DO29"/>
    <mergeCell ref="B38:D38"/>
    <mergeCell ref="AG38:AI38"/>
    <mergeCell ref="BL38:BN38"/>
    <mergeCell ref="CQ38:CS38"/>
    <mergeCell ref="G43:I43"/>
    <mergeCell ref="AL43:AN43"/>
    <mergeCell ref="BQ43:BS43"/>
    <mergeCell ref="CV43:CX43"/>
    <mergeCell ref="CP26:CQ29"/>
    <mergeCell ref="CR26:DO26"/>
    <mergeCell ref="C27:Z27"/>
    <mergeCell ref="AH27:BE27"/>
    <mergeCell ref="BM27:CJ27"/>
    <mergeCell ref="CR27:DO27"/>
    <mergeCell ref="C28:Z28"/>
    <mergeCell ref="AH28:BE28"/>
    <mergeCell ref="BM28:CJ28"/>
    <mergeCell ref="CR28:DO28"/>
    <mergeCell ref="A26:B29"/>
    <mergeCell ref="C26:Z26"/>
    <mergeCell ref="AF26:AG29"/>
    <mergeCell ref="AH26:BE26"/>
    <mergeCell ref="BK26:BL29"/>
    <mergeCell ref="BM26:CJ26"/>
    <mergeCell ref="C29:Z29"/>
    <mergeCell ref="AH29:BE29"/>
    <mergeCell ref="BM29:CJ29"/>
    <mergeCell ref="CP23:CP24"/>
    <mergeCell ref="DQ23:DQ24"/>
    <mergeCell ref="L24:N24"/>
    <mergeCell ref="O24:Y24"/>
    <mergeCell ref="AQ24:AS24"/>
    <mergeCell ref="AT24:BD24"/>
    <mergeCell ref="BV24:BX24"/>
    <mergeCell ref="BY24:CI24"/>
    <mergeCell ref="DA24:DC24"/>
    <mergeCell ref="DD24:DN24"/>
    <mergeCell ref="AA21:AB21"/>
    <mergeCell ref="BF21:BG21"/>
    <mergeCell ref="CK21:CL21"/>
    <mergeCell ref="DP21:DQ21"/>
    <mergeCell ref="A23:A24"/>
    <mergeCell ref="AB23:AB24"/>
    <mergeCell ref="AF23:AF24"/>
    <mergeCell ref="BG23:BG24"/>
    <mergeCell ref="BK23:BK24"/>
    <mergeCell ref="CL23:CL24"/>
    <mergeCell ref="AA19:AB19"/>
    <mergeCell ref="BF19:BG19"/>
    <mergeCell ref="CK19:CL19"/>
    <mergeCell ref="DP19:DQ19"/>
    <mergeCell ref="AA20:AB20"/>
    <mergeCell ref="BF20:BG20"/>
    <mergeCell ref="CK20:CL20"/>
    <mergeCell ref="DP20:DQ20"/>
    <mergeCell ref="AA16:AB16"/>
    <mergeCell ref="BF16:BG16"/>
    <mergeCell ref="CK16:CL16"/>
    <mergeCell ref="DP16:DQ16"/>
    <mergeCell ref="AA17:AB17"/>
    <mergeCell ref="BF17:BG17"/>
    <mergeCell ref="CK17:CL17"/>
    <mergeCell ref="DP17:DQ17"/>
    <mergeCell ref="AA13:AB13"/>
    <mergeCell ref="BF13:BG13"/>
    <mergeCell ref="CK13:CL13"/>
    <mergeCell ref="DP13:DQ13"/>
    <mergeCell ref="AA15:AB15"/>
    <mergeCell ref="BF15:BG15"/>
    <mergeCell ref="CK15:CL15"/>
    <mergeCell ref="DP15:DQ15"/>
    <mergeCell ref="CK10:CL10"/>
    <mergeCell ref="DP10:DQ10"/>
    <mergeCell ref="A12:A13"/>
    <mergeCell ref="AA12:AB12"/>
    <mergeCell ref="AF12:AF13"/>
    <mergeCell ref="BF12:BG12"/>
    <mergeCell ref="BK12:BK13"/>
    <mergeCell ref="CK12:CL12"/>
    <mergeCell ref="CP12:CP13"/>
    <mergeCell ref="DP12:DQ12"/>
    <mergeCell ref="CK8:CL8"/>
    <mergeCell ref="CR8:CS19"/>
    <mergeCell ref="DN8:DO19"/>
    <mergeCell ref="DP8:DQ8"/>
    <mergeCell ref="AA9:AB9"/>
    <mergeCell ref="BF9:BG9"/>
    <mergeCell ref="CK9:CL9"/>
    <mergeCell ref="DP9:DQ9"/>
    <mergeCell ref="AA10:AB10"/>
    <mergeCell ref="BF10:BG10"/>
    <mergeCell ref="DM6:DN6"/>
    <mergeCell ref="DO6:DS6"/>
    <mergeCell ref="C8:D19"/>
    <mergeCell ref="Y8:Z19"/>
    <mergeCell ref="AA8:AB8"/>
    <mergeCell ref="AH8:AI19"/>
    <mergeCell ref="BD8:BE19"/>
    <mergeCell ref="BF8:BG8"/>
    <mergeCell ref="BM8:BN19"/>
    <mergeCell ref="CI8:CJ19"/>
    <mergeCell ref="CQ6:CT6"/>
    <mergeCell ref="CU6:CW6"/>
    <mergeCell ref="CZ6:DB6"/>
    <mergeCell ref="DC6:DF6"/>
    <mergeCell ref="DG6:DI6"/>
    <mergeCell ref="DJ6:DL6"/>
    <mergeCell ref="BU6:BW6"/>
    <mergeCell ref="BX6:CA6"/>
    <mergeCell ref="CB6:CD6"/>
    <mergeCell ref="CE6:CG6"/>
    <mergeCell ref="CH6:CI6"/>
    <mergeCell ref="CJ6:CN6"/>
    <mergeCell ref="AW6:AY6"/>
    <mergeCell ref="AZ6:BB6"/>
    <mergeCell ref="BC6:BD6"/>
    <mergeCell ref="BE6:BI6"/>
    <mergeCell ref="BL6:BO6"/>
    <mergeCell ref="BP6:BR6"/>
    <mergeCell ref="X6:Y6"/>
    <mergeCell ref="Z6:AD6"/>
    <mergeCell ref="AG6:AJ6"/>
    <mergeCell ref="AK6:AM6"/>
    <mergeCell ref="AP6:AR6"/>
    <mergeCell ref="AS6:AV6"/>
    <mergeCell ref="B6:E6"/>
    <mergeCell ref="F6:H6"/>
    <mergeCell ref="K6:M6"/>
    <mergeCell ref="N6:Q6"/>
    <mergeCell ref="R6:T6"/>
    <mergeCell ref="U6:W6"/>
    <mergeCell ref="CZ5:DB5"/>
    <mergeCell ref="DC5:DF5"/>
    <mergeCell ref="DG5:DI5"/>
    <mergeCell ref="DJ5:DL5"/>
    <mergeCell ref="DM5:DN5"/>
    <mergeCell ref="DO5:DS5"/>
    <mergeCell ref="CE5:CG5"/>
    <mergeCell ref="CH5:CI5"/>
    <mergeCell ref="CJ5:CN5"/>
    <mergeCell ref="CQ5:CT5"/>
    <mergeCell ref="CU5:CW5"/>
    <mergeCell ref="CX5:CY5"/>
    <mergeCell ref="BL5:BO5"/>
    <mergeCell ref="BP5:BR5"/>
    <mergeCell ref="BS5:BT5"/>
    <mergeCell ref="BU5:BW5"/>
    <mergeCell ref="BX5:CA5"/>
    <mergeCell ref="CB5:CD5"/>
    <mergeCell ref="AP5:AR5"/>
    <mergeCell ref="AS5:AV5"/>
    <mergeCell ref="AW5:AY5"/>
    <mergeCell ref="AZ5:BB5"/>
    <mergeCell ref="BC5:BD5"/>
    <mergeCell ref="BE5:BI5"/>
    <mergeCell ref="U5:W5"/>
    <mergeCell ref="X5:Y5"/>
    <mergeCell ref="Z5:AD5"/>
    <mergeCell ref="AG5:AJ5"/>
    <mergeCell ref="AK5:AM5"/>
    <mergeCell ref="AN5:AO5"/>
    <mergeCell ref="B5:E5"/>
    <mergeCell ref="F5:H5"/>
    <mergeCell ref="I5:J5"/>
    <mergeCell ref="K5:M5"/>
    <mergeCell ref="N5:Q5"/>
    <mergeCell ref="R5:T5"/>
    <mergeCell ref="A3:AD3"/>
    <mergeCell ref="AF3:BI3"/>
    <mergeCell ref="BK3:CN3"/>
    <mergeCell ref="CP3:DS3"/>
    <mergeCell ref="A4:F4"/>
    <mergeCell ref="AF4:AK4"/>
    <mergeCell ref="BK4:BP4"/>
    <mergeCell ref="CP4:CU4"/>
  </mergeCells>
  <dataValidations count="7">
    <dataValidation allowBlank="1" showInputMessage="1" showErrorMessage="1" prompt="要か不要かを入力してください。" sqref="K6:Q6 U6:Y6 AP6:AV6 AZ6:BD6 BU6:CA6 CE6:CI6 CZ6:DF6 DJ6:DN6"/>
    <dataValidation allowBlank="1" showInputMessage="1" showErrorMessage="1" prompt="吹奏楽、合唱、管弦楽、弦楽合奏等の種目を入力してください。" sqref="F6:H6 AK6:AM6 BP6:BR6 CU6:CW6"/>
    <dataValidation allowBlank="1" showInputMessage="1" showErrorMessage="1" prompt="出演順が決まっていない場合は事務局で入力します。" sqref="A6 AF6 BK6 CP6"/>
    <dataValidation allowBlank="1" showInputMessage="1" showErrorMessage="1" prompt="そのほかに必要なものがあれば入力してください。（例　長机1 等）" sqref="Z6:AE6 BE6:BJ6 CJ6:CO6 DO6:DS6"/>
    <dataValidation allowBlank="1" showInputMessage="1" showErrorMessage="1" prompt="ティンパニー(32/29/26/23)、マリンバ、シロフォン、ビブラフォン、バスドラム、ドラムセットゴング　の内借用を希望する楽器名を入力してください。" sqref="L24:N24 AQ24:AS24 BV24:BX24 DA24:DC24"/>
    <dataValidation allowBlank="1" showInputMessage="1" showErrorMessage="1" prompt="ティンパニー(32/29/26/23)、マリンバ、シロフォン、ビブラフォン、バスドラム、ドラムセット、ゴング　の内、借用を希望する楽器名を入力してください。" sqref="O24:Y24 AT24:BD24 BY24:CI24 DD24:DN24"/>
    <dataValidation allowBlank="1" showInputMessage="1" showErrorMessage="1" prompt="必要なときは　上手側　か　下手側　かを、不要の時は　不要　と入力してください。" sqref="R6:T6 AW6:AY6 CB6:CD6 DG6:DI6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2023-06-26T06:49:04Z</cp:lastPrinted>
  <dcterms:created xsi:type="dcterms:W3CDTF">2012-05-16T02:05:38Z</dcterms:created>
  <dcterms:modified xsi:type="dcterms:W3CDTF">2023-06-26T06:50:21Z</dcterms:modified>
  <cp:category/>
  <cp:version/>
  <cp:contentType/>
  <cp:contentStatus/>
</cp:coreProperties>
</file>